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<sst xmlns="http://schemas.openxmlformats.org/spreadsheetml/2006/main" count="104" uniqueCount="75">
  <si>
    <t>North Hartford Strategic Alliance</t>
  </si>
  <si>
    <t>Hartford Areas Rally Together</t>
  </si>
  <si>
    <t>Blue Hills Civic Association</t>
  </si>
  <si>
    <t xml:space="preserve">Christian Activities Council </t>
  </si>
  <si>
    <t>CSSCON</t>
  </si>
  <si>
    <t>ACORN</t>
  </si>
  <si>
    <t>West End Community Center</t>
  </si>
  <si>
    <t>Asylum Hill Neighborhood Revitalization Zone</t>
  </si>
  <si>
    <t>TOTAL</t>
  </si>
  <si>
    <t>Torres</t>
  </si>
  <si>
    <t>Winch</t>
  </si>
  <si>
    <t>Boucher</t>
  </si>
  <si>
    <t>Segarra</t>
  </si>
  <si>
    <t>Kennedy</t>
  </si>
  <si>
    <t>Ritter</t>
  </si>
  <si>
    <t>Mayor Mike's Little League</t>
  </si>
  <si>
    <t>Rago Coco Little League</t>
  </si>
  <si>
    <t>Saturday Hoopsters Program</t>
  </si>
  <si>
    <t>UCONN - Greater Hartford Campus</t>
  </si>
  <si>
    <t>OPUS at Noah Webster</t>
  </si>
  <si>
    <t>ASPIRA</t>
  </si>
  <si>
    <t>West End Civic Association</t>
  </si>
  <si>
    <t>Hartford 2000</t>
  </si>
  <si>
    <t>Hartford Options for Tomorrow</t>
  </si>
  <si>
    <t>CT Puerto Rican Forum</t>
  </si>
  <si>
    <t>AFCAMP</t>
  </si>
  <si>
    <t>Budget Fiscal Analysis Task Force</t>
  </si>
  <si>
    <t>OPMAD - Organized Parents Make A Difference</t>
  </si>
  <si>
    <t>Sheff Movement</t>
  </si>
  <si>
    <t>Goal</t>
  </si>
  <si>
    <t>MiCasa</t>
  </si>
  <si>
    <t>South Hartford Community Alliance</t>
  </si>
  <si>
    <t>Balance Remaining</t>
  </si>
  <si>
    <t>Upper Albany Neighborhood Collaborative</t>
  </si>
  <si>
    <t>Cultural Awareness and Youth Basketball</t>
  </si>
  <si>
    <t>Monday Night Jazz Festival</t>
  </si>
  <si>
    <t>Friends of Keney Park</t>
  </si>
  <si>
    <t>Minority Construction Council</t>
  </si>
  <si>
    <t>San Juan Center</t>
  </si>
  <si>
    <t>National League of Cities Local Hartford Convention</t>
  </si>
  <si>
    <t>PAP Parents Opening Doors</t>
  </si>
  <si>
    <t>Friends of Pope Park</t>
  </si>
  <si>
    <t>San Juan Sports</t>
  </si>
  <si>
    <t>CLARO, Inc</t>
  </si>
  <si>
    <t>Parkville Senior Center</t>
  </si>
  <si>
    <t>Roberto Clemente League, Inc</t>
  </si>
  <si>
    <t>Carribean Resource Center</t>
  </si>
  <si>
    <t>Wilson</t>
  </si>
  <si>
    <t>MLK Soccor League</t>
  </si>
  <si>
    <t>Deutsch</t>
  </si>
  <si>
    <t>Cotto</t>
  </si>
  <si>
    <t>HartBeat Ensemble</t>
  </si>
  <si>
    <t>Charter Oak Cultural Center</t>
  </si>
  <si>
    <t>Gussie Wortham</t>
  </si>
  <si>
    <t>Cultural Dance Troupe of West Indies</t>
  </si>
  <si>
    <t>Connecticut Science Center</t>
  </si>
  <si>
    <t>Hartford Catholic Worker</t>
  </si>
  <si>
    <t>Rejected Funds</t>
  </si>
  <si>
    <t>St. Martin's Outreach Certified Nursing Assistant Program</t>
  </si>
  <si>
    <t>Sankofa Kumba Cultural Arts Consortium</t>
  </si>
  <si>
    <t>Mayor's Resolution Real Arts Way Hftd. Employment Initiative $45,000; No funds available</t>
  </si>
  <si>
    <t>OVER BUDGET; NO FUNDS AVAILABLE</t>
  </si>
  <si>
    <t>Draft Civic &amp; Cultural Allocations FY 09/10</t>
  </si>
  <si>
    <t>The Hartford Hurricanes</t>
  </si>
  <si>
    <t>Community Services, Inc.</t>
  </si>
  <si>
    <t>Blue Hills Civic Association MIBI</t>
  </si>
  <si>
    <t>REVISED OCT 27, 2009</t>
  </si>
  <si>
    <t>Pending</t>
  </si>
  <si>
    <t>Status</t>
  </si>
  <si>
    <t>LGBT COMMISSION</t>
  </si>
  <si>
    <t>Paid</t>
  </si>
  <si>
    <t>No funds</t>
  </si>
  <si>
    <t>Allocations Paid</t>
  </si>
  <si>
    <t>Allocations Pending</t>
  </si>
  <si>
    <t>Withdrawn Funds by Resolution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</si>
</sst>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5" fontId="1" fillId="0" borderId="10" xfId="44" applyNumberFormat="1" applyFont="1" applyFill="1" applyBorder="1" applyAlignment="1">
      <alignment horizontal="center" wrapText="1"/>
    </xf>
    <xf numFmtId="5" fontId="1" fillId="0" borderId="10" xfId="44" applyNumberFormat="1" applyFont="1" applyFill="1" applyBorder="1" applyAlignment="1">
      <alignment horizontal="center" wrapText="1"/>
    </xf>
    <xf numFmtId="5" fontId="2" fillId="0" borderId="10" xfId="44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5" fontId="1" fillId="0" borderId="10" xfId="44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5" fontId="1" fillId="0" borderId="0" xfId="44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5" fontId="1" fillId="0" borderId="0" xfId="44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5" fontId="1" fillId="35" borderId="10" xfId="44" applyNumberFormat="1" applyFont="1" applyFill="1" applyBorder="1" applyAlignment="1">
      <alignment horizontal="center" wrapText="1"/>
    </xf>
    <xf numFmtId="5" fontId="1" fillId="35" borderId="10" xfId="44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5" fontId="1" fillId="37" borderId="0" xfId="44" applyNumberFormat="1" applyFont="1" applyFill="1" applyAlignment="1">
      <alignment horizontal="center" wrapText="1"/>
    </xf>
    <xf numFmtId="5" fontId="1" fillId="37" borderId="10" xfId="44" applyNumberFormat="1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37" borderId="0" xfId="0" applyFill="1" applyAlignment="1">
      <alignment wrapText="1"/>
    </xf>
    <xf numFmtId="0" fontId="0" fillId="36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5" zoomScaleNormal="85" zoomScalePageLayoutView="0" workbookViewId="0" topLeftCell="A1">
      <pane xSplit="12" ySplit="1" topLeftCell="M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F63" sqref="F63"/>
    </sheetView>
  </sheetViews>
  <sheetFormatPr defaultColWidth="9.140625" defaultRowHeight="15"/>
  <cols>
    <col min="1" max="1" width="42.00390625" style="19" customWidth="1"/>
    <col min="2" max="2" width="12.421875" style="13" customWidth="1"/>
    <col min="3" max="3" width="10.7109375" style="13" customWidth="1"/>
    <col min="4" max="5" width="11.57421875" style="13" customWidth="1"/>
    <col min="6" max="6" width="11.7109375" style="13" customWidth="1"/>
    <col min="7" max="7" width="10.8515625" style="13" customWidth="1"/>
    <col min="8" max="10" width="11.140625" style="13" customWidth="1"/>
    <col min="11" max="11" width="10.421875" style="13" bestFit="1" customWidth="1"/>
    <col min="12" max="12" width="9.140625" style="20" customWidth="1"/>
    <col min="13" max="16384" width="9.140625" style="1" customWidth="1"/>
  </cols>
  <sheetData>
    <row r="1" spans="1:12" ht="94.5">
      <c r="A1" s="3" t="s">
        <v>62</v>
      </c>
      <c r="B1" s="4" t="s">
        <v>9</v>
      </c>
      <c r="C1" s="5" t="s">
        <v>10</v>
      </c>
      <c r="D1" s="5" t="s">
        <v>11</v>
      </c>
      <c r="E1" s="5" t="s">
        <v>47</v>
      </c>
      <c r="F1" s="5" t="s">
        <v>12</v>
      </c>
      <c r="G1" s="5" t="s">
        <v>13</v>
      </c>
      <c r="H1" s="5" t="s">
        <v>14</v>
      </c>
      <c r="I1" s="5" t="s">
        <v>49</v>
      </c>
      <c r="J1" s="5" t="s">
        <v>50</v>
      </c>
      <c r="K1" s="6" t="s">
        <v>8</v>
      </c>
      <c r="L1" s="7" t="s">
        <v>68</v>
      </c>
    </row>
    <row r="2" spans="1:13" ht="15">
      <c r="A2" s="26" t="s">
        <v>5</v>
      </c>
      <c r="B2" s="8"/>
      <c r="C2" s="8">
        <v>1000</v>
      </c>
      <c r="D2" s="8">
        <v>2000</v>
      </c>
      <c r="E2" s="8"/>
      <c r="F2" s="8"/>
      <c r="G2" s="8"/>
      <c r="H2" s="8"/>
      <c r="I2" s="8">
        <v>3000</v>
      </c>
      <c r="J2" s="24">
        <v>0</v>
      </c>
      <c r="K2" s="6">
        <f>SUM(B2:J2)</f>
        <v>6000</v>
      </c>
      <c r="L2" s="29" t="s">
        <v>67</v>
      </c>
      <c r="M2" s="2"/>
    </row>
    <row r="3" spans="1:13" ht="15">
      <c r="A3" s="27" t="s">
        <v>25</v>
      </c>
      <c r="B3" s="5"/>
      <c r="C3" s="5">
        <v>3000</v>
      </c>
      <c r="D3" s="5"/>
      <c r="E3" s="5"/>
      <c r="F3" s="5"/>
      <c r="G3" s="5"/>
      <c r="H3" s="5"/>
      <c r="I3" s="5"/>
      <c r="J3" s="5"/>
      <c r="K3" s="6">
        <f aca="true" t="shared" si="0" ref="K3:K50">SUM(B3:H3)</f>
        <v>3000</v>
      </c>
      <c r="L3" s="29" t="s">
        <v>67</v>
      </c>
      <c r="M3" s="2"/>
    </row>
    <row r="4" spans="1:13" ht="15">
      <c r="A4" s="10" t="s">
        <v>20</v>
      </c>
      <c r="B4" s="5">
        <v>5000</v>
      </c>
      <c r="C4" s="5"/>
      <c r="D4" s="5"/>
      <c r="E4" s="5"/>
      <c r="F4" s="5">
        <v>2500</v>
      </c>
      <c r="G4" s="5"/>
      <c r="H4" s="5"/>
      <c r="I4" s="5"/>
      <c r="J4" s="5"/>
      <c r="K4" s="6">
        <f t="shared" si="0"/>
        <v>7500</v>
      </c>
      <c r="L4" s="9"/>
      <c r="M4" s="2"/>
    </row>
    <row r="5" spans="1:13" ht="30">
      <c r="A5" s="10" t="s">
        <v>7</v>
      </c>
      <c r="B5" s="5"/>
      <c r="C5" s="5"/>
      <c r="D5" s="5">
        <v>2500</v>
      </c>
      <c r="E5" s="5"/>
      <c r="F5" s="5"/>
      <c r="G5" s="5"/>
      <c r="H5" s="5"/>
      <c r="I5" s="5"/>
      <c r="J5" s="5"/>
      <c r="K5" s="6">
        <f t="shared" si="0"/>
        <v>2500</v>
      </c>
      <c r="L5" s="9"/>
      <c r="M5" s="2"/>
    </row>
    <row r="6" spans="1:13" ht="15">
      <c r="A6" s="30" t="s">
        <v>2</v>
      </c>
      <c r="B6" s="5">
        <v>2000</v>
      </c>
      <c r="C6" s="5">
        <v>3000</v>
      </c>
      <c r="D6" s="5"/>
      <c r="E6" s="5"/>
      <c r="F6" s="5">
        <v>2500</v>
      </c>
      <c r="G6" s="5">
        <v>5000</v>
      </c>
      <c r="H6" s="5">
        <v>4500</v>
      </c>
      <c r="I6" s="5">
        <v>8000</v>
      </c>
      <c r="J6" s="5"/>
      <c r="K6" s="6">
        <f>SUM(B6:I6)</f>
        <v>25000</v>
      </c>
      <c r="L6" s="32" t="s">
        <v>70</v>
      </c>
      <c r="M6" s="2"/>
    </row>
    <row r="7" spans="1:13" ht="15">
      <c r="A7" s="27" t="s">
        <v>65</v>
      </c>
      <c r="B7" s="5"/>
      <c r="C7" s="5">
        <v>2000</v>
      </c>
      <c r="D7" s="5"/>
      <c r="E7" s="5"/>
      <c r="F7" s="5"/>
      <c r="G7" s="5"/>
      <c r="H7" s="5"/>
      <c r="I7" s="5"/>
      <c r="J7" s="5"/>
      <c r="K7" s="6">
        <f>SUM(B7:J7)</f>
        <v>2000</v>
      </c>
      <c r="L7" s="29" t="s">
        <v>67</v>
      </c>
      <c r="M7" s="2"/>
    </row>
    <row r="8" spans="1:13" ht="15">
      <c r="A8" s="30" t="s">
        <v>52</v>
      </c>
      <c r="B8" s="5"/>
      <c r="C8" s="5"/>
      <c r="D8" s="5"/>
      <c r="E8" s="5"/>
      <c r="F8" s="5"/>
      <c r="G8" s="5"/>
      <c r="H8" s="5"/>
      <c r="I8" s="5">
        <v>2000</v>
      </c>
      <c r="J8" s="5"/>
      <c r="K8" s="6">
        <f>SUM(B8:J8)</f>
        <v>2000</v>
      </c>
      <c r="L8" s="32" t="s">
        <v>70</v>
      </c>
      <c r="M8" s="2"/>
    </row>
    <row r="9" spans="1:13" ht="15">
      <c r="A9" s="10" t="s">
        <v>26</v>
      </c>
      <c r="B9" s="5"/>
      <c r="C9" s="5">
        <v>1000</v>
      </c>
      <c r="D9" s="5">
        <v>2000</v>
      </c>
      <c r="E9" s="5"/>
      <c r="F9" s="5">
        <v>2000</v>
      </c>
      <c r="G9" s="5"/>
      <c r="H9" s="5">
        <v>2500</v>
      </c>
      <c r="I9" s="5"/>
      <c r="J9" s="5"/>
      <c r="K9" s="6">
        <f t="shared" si="0"/>
        <v>7500</v>
      </c>
      <c r="L9" s="9"/>
      <c r="M9" s="2"/>
    </row>
    <row r="10" spans="1:13" ht="15">
      <c r="A10" s="10" t="s">
        <v>3</v>
      </c>
      <c r="B10" s="5">
        <v>2500</v>
      </c>
      <c r="C10" s="5"/>
      <c r="D10" s="5"/>
      <c r="E10" s="5"/>
      <c r="F10" s="5"/>
      <c r="G10" s="5"/>
      <c r="H10" s="5"/>
      <c r="I10" s="5"/>
      <c r="J10" s="5"/>
      <c r="K10" s="6">
        <f t="shared" si="0"/>
        <v>2500</v>
      </c>
      <c r="L10" s="9"/>
      <c r="M10" s="2"/>
    </row>
    <row r="11" spans="1:13" ht="15">
      <c r="A11" s="31" t="s">
        <v>43</v>
      </c>
      <c r="B11" s="5"/>
      <c r="C11" s="5"/>
      <c r="D11" s="5"/>
      <c r="E11" s="5"/>
      <c r="F11" s="5">
        <v>10000</v>
      </c>
      <c r="G11" s="5"/>
      <c r="H11" s="5">
        <v>2500</v>
      </c>
      <c r="I11" s="5"/>
      <c r="J11" s="5"/>
      <c r="K11" s="6">
        <f t="shared" si="0"/>
        <v>12500</v>
      </c>
      <c r="L11" s="32" t="s">
        <v>70</v>
      </c>
      <c r="M11" s="2"/>
    </row>
    <row r="12" spans="1:13" ht="15">
      <c r="A12" s="11" t="s">
        <v>64</v>
      </c>
      <c r="B12" s="5"/>
      <c r="C12" s="5"/>
      <c r="D12" s="5"/>
      <c r="E12" s="5"/>
      <c r="F12" s="5"/>
      <c r="G12" s="5"/>
      <c r="H12" s="5">
        <v>5000</v>
      </c>
      <c r="I12" s="5"/>
      <c r="J12" s="5"/>
      <c r="K12" s="6">
        <f>SUM(B12:J12)</f>
        <v>5000</v>
      </c>
      <c r="L12" s="9"/>
      <c r="M12" s="2"/>
    </row>
    <row r="13" spans="1:13" ht="15">
      <c r="A13" s="11" t="s">
        <v>55</v>
      </c>
      <c r="B13" s="5"/>
      <c r="C13" s="5"/>
      <c r="D13" s="5"/>
      <c r="E13" s="5"/>
      <c r="F13" s="5"/>
      <c r="G13" s="5"/>
      <c r="H13" s="5"/>
      <c r="I13" s="5"/>
      <c r="J13" s="5">
        <v>5000</v>
      </c>
      <c r="K13" s="6">
        <f>SUM(B13:J13)</f>
        <v>5000</v>
      </c>
      <c r="L13" s="9"/>
      <c r="M13" s="2"/>
    </row>
    <row r="14" spans="1:13" ht="15">
      <c r="A14" s="10" t="s">
        <v>4</v>
      </c>
      <c r="B14" s="5"/>
      <c r="C14" s="5"/>
      <c r="D14" s="5">
        <v>2500</v>
      </c>
      <c r="E14" s="5"/>
      <c r="F14" s="5"/>
      <c r="G14" s="5"/>
      <c r="H14" s="5"/>
      <c r="I14" s="5"/>
      <c r="J14" s="5"/>
      <c r="K14" s="6">
        <f t="shared" si="0"/>
        <v>2500</v>
      </c>
      <c r="L14" s="9"/>
      <c r="M14" s="2"/>
    </row>
    <row r="15" spans="1:13" ht="15">
      <c r="A15" s="30" t="s">
        <v>24</v>
      </c>
      <c r="B15" s="5">
        <v>24000</v>
      </c>
      <c r="C15" s="5">
        <v>1000</v>
      </c>
      <c r="D15" s="5"/>
      <c r="E15" s="5"/>
      <c r="F15" s="5"/>
      <c r="G15" s="5"/>
      <c r="H15" s="5"/>
      <c r="I15" s="5"/>
      <c r="J15" s="5"/>
      <c r="K15" s="6">
        <f t="shared" si="0"/>
        <v>25000</v>
      </c>
      <c r="L15" s="32" t="s">
        <v>70</v>
      </c>
      <c r="M15" s="2"/>
    </row>
    <row r="16" spans="1:13" ht="15">
      <c r="A16" s="30" t="s">
        <v>54</v>
      </c>
      <c r="B16" s="5"/>
      <c r="C16" s="5"/>
      <c r="D16" s="5"/>
      <c r="E16" s="5">
        <v>10000</v>
      </c>
      <c r="F16" s="5"/>
      <c r="G16" s="5"/>
      <c r="H16" s="5"/>
      <c r="I16" s="5"/>
      <c r="J16" s="5"/>
      <c r="K16" s="6">
        <f t="shared" si="0"/>
        <v>10000</v>
      </c>
      <c r="L16" s="32" t="s">
        <v>70</v>
      </c>
      <c r="M16" s="2"/>
    </row>
    <row r="17" spans="1:13" ht="13.5" customHeight="1">
      <c r="A17" s="28" t="s">
        <v>34</v>
      </c>
      <c r="B17" s="5"/>
      <c r="C17" s="5">
        <v>2000</v>
      </c>
      <c r="D17" s="5"/>
      <c r="E17" s="5"/>
      <c r="F17" s="5"/>
      <c r="G17" s="5"/>
      <c r="H17" s="5"/>
      <c r="I17" s="5"/>
      <c r="J17" s="5"/>
      <c r="K17" s="6">
        <f t="shared" si="0"/>
        <v>2000</v>
      </c>
      <c r="L17" s="29" t="s">
        <v>67</v>
      </c>
      <c r="M17" s="2"/>
    </row>
    <row r="18" spans="1:13" ht="15">
      <c r="A18" s="11" t="s">
        <v>36</v>
      </c>
      <c r="B18" s="5"/>
      <c r="C18" s="5">
        <v>1000</v>
      </c>
      <c r="D18" s="5"/>
      <c r="E18" s="5"/>
      <c r="F18" s="5"/>
      <c r="G18" s="5"/>
      <c r="H18" s="5"/>
      <c r="I18" s="5"/>
      <c r="J18" s="5"/>
      <c r="K18" s="6">
        <f t="shared" si="0"/>
        <v>1000</v>
      </c>
      <c r="L18" s="9"/>
      <c r="M18" s="2"/>
    </row>
    <row r="19" spans="1:13" ht="15">
      <c r="A19" s="11" t="s">
        <v>41</v>
      </c>
      <c r="B19" s="5"/>
      <c r="C19" s="5"/>
      <c r="D19" s="5"/>
      <c r="E19" s="5"/>
      <c r="F19" s="5">
        <v>1000</v>
      </c>
      <c r="G19" s="5"/>
      <c r="H19" s="5"/>
      <c r="I19" s="5"/>
      <c r="J19" s="5"/>
      <c r="K19" s="6">
        <f t="shared" si="0"/>
        <v>1000</v>
      </c>
      <c r="L19" s="9"/>
      <c r="M19" s="2"/>
    </row>
    <row r="20" spans="1:13" ht="15">
      <c r="A20" s="30" t="s">
        <v>69</v>
      </c>
      <c r="B20" s="5">
        <v>3000</v>
      </c>
      <c r="C20" s="5">
        <v>100</v>
      </c>
      <c r="D20" s="5"/>
      <c r="E20" s="5"/>
      <c r="F20" s="5">
        <v>1900</v>
      </c>
      <c r="G20" s="5"/>
      <c r="H20" s="5"/>
      <c r="I20" s="5"/>
      <c r="J20" s="5"/>
      <c r="K20" s="6">
        <f t="shared" si="0"/>
        <v>5000</v>
      </c>
      <c r="L20" s="32" t="s">
        <v>70</v>
      </c>
      <c r="M20" s="2"/>
    </row>
    <row r="21" spans="1:13" ht="15">
      <c r="A21" s="30" t="s">
        <v>53</v>
      </c>
      <c r="B21" s="5"/>
      <c r="C21" s="5"/>
      <c r="D21" s="5"/>
      <c r="E21" s="5"/>
      <c r="F21" s="5"/>
      <c r="G21" s="5"/>
      <c r="H21" s="5"/>
      <c r="I21" s="5">
        <v>1000</v>
      </c>
      <c r="J21" s="5"/>
      <c r="K21" s="6">
        <f>SUM(B21:J21)</f>
        <v>1000</v>
      </c>
      <c r="L21" s="32" t="s">
        <v>70</v>
      </c>
      <c r="M21" s="2"/>
    </row>
    <row r="22" spans="1:13" ht="15">
      <c r="A22" s="30" t="s">
        <v>51</v>
      </c>
      <c r="B22" s="5"/>
      <c r="C22" s="5"/>
      <c r="D22" s="5"/>
      <c r="E22" s="5"/>
      <c r="F22" s="5"/>
      <c r="G22" s="5"/>
      <c r="H22" s="5"/>
      <c r="I22" s="5">
        <v>3000</v>
      </c>
      <c r="J22" s="5"/>
      <c r="K22" s="6">
        <f>SUM(B22:J22)</f>
        <v>3000</v>
      </c>
      <c r="L22" s="32" t="s">
        <v>70</v>
      </c>
      <c r="M22" s="2"/>
    </row>
    <row r="23" spans="1:13" ht="30">
      <c r="A23" s="10" t="s">
        <v>22</v>
      </c>
      <c r="B23" s="5"/>
      <c r="C23" s="5"/>
      <c r="D23" s="34" t="s">
        <v>57</v>
      </c>
      <c r="E23" s="5"/>
      <c r="F23" s="5"/>
      <c r="G23" s="5"/>
      <c r="H23" s="5"/>
      <c r="I23" s="5"/>
      <c r="J23" s="5"/>
      <c r="K23" s="6">
        <f t="shared" si="0"/>
        <v>0</v>
      </c>
      <c r="L23" s="9"/>
      <c r="M23" s="2"/>
    </row>
    <row r="24" spans="1:13" ht="15">
      <c r="A24" s="30" t="s">
        <v>1</v>
      </c>
      <c r="B24" s="5"/>
      <c r="C24" s="5"/>
      <c r="D24" s="5">
        <v>10000</v>
      </c>
      <c r="E24" s="5"/>
      <c r="F24" s="5"/>
      <c r="G24" s="5"/>
      <c r="H24" s="5"/>
      <c r="I24" s="5"/>
      <c r="J24" s="5"/>
      <c r="K24" s="6">
        <f t="shared" si="0"/>
        <v>10000</v>
      </c>
      <c r="L24" s="32" t="s">
        <v>70</v>
      </c>
      <c r="M24" s="2"/>
    </row>
    <row r="25" spans="1:13" ht="15">
      <c r="A25" s="27" t="s">
        <v>56</v>
      </c>
      <c r="B25" s="5"/>
      <c r="C25" s="5"/>
      <c r="D25" s="5"/>
      <c r="E25" s="5"/>
      <c r="F25" s="5"/>
      <c r="G25" s="5"/>
      <c r="H25" s="5"/>
      <c r="I25" s="5"/>
      <c r="J25" s="5">
        <v>2000</v>
      </c>
      <c r="K25" s="6">
        <f>SUM(B25:J25)</f>
        <v>2000</v>
      </c>
      <c r="L25" s="29" t="s">
        <v>67</v>
      </c>
      <c r="M25" s="2"/>
    </row>
    <row r="26" spans="1:13" ht="15">
      <c r="A26" s="27" t="s">
        <v>63</v>
      </c>
      <c r="B26" s="5"/>
      <c r="C26" s="5">
        <v>800</v>
      </c>
      <c r="D26" s="5"/>
      <c r="E26" s="5"/>
      <c r="F26" s="5"/>
      <c r="G26" s="5"/>
      <c r="H26" s="5">
        <v>800</v>
      </c>
      <c r="I26" s="5"/>
      <c r="J26" s="5">
        <v>800</v>
      </c>
      <c r="K26" s="6">
        <f>SUM(B26:J26)</f>
        <v>2400</v>
      </c>
      <c r="L26" s="29" t="s">
        <v>67</v>
      </c>
      <c r="M26" s="2"/>
    </row>
    <row r="27" spans="1:13" ht="15">
      <c r="A27" s="30" t="s">
        <v>23</v>
      </c>
      <c r="B27" s="5"/>
      <c r="C27" s="5"/>
      <c r="D27" s="5">
        <v>3500</v>
      </c>
      <c r="E27" s="5"/>
      <c r="F27" s="5">
        <v>1500</v>
      </c>
      <c r="G27" s="5"/>
      <c r="H27" s="5"/>
      <c r="I27" s="5"/>
      <c r="J27" s="5"/>
      <c r="K27" s="6">
        <f t="shared" si="0"/>
        <v>5000</v>
      </c>
      <c r="L27" s="32" t="s">
        <v>70</v>
      </c>
      <c r="M27" s="2"/>
    </row>
    <row r="28" spans="1:13" ht="15">
      <c r="A28" s="10" t="s">
        <v>15</v>
      </c>
      <c r="B28" s="5"/>
      <c r="C28" s="5"/>
      <c r="D28" s="5">
        <v>500</v>
      </c>
      <c r="E28" s="5"/>
      <c r="F28" s="5"/>
      <c r="G28" s="5"/>
      <c r="H28" s="25">
        <v>0</v>
      </c>
      <c r="I28" s="5"/>
      <c r="J28" s="5"/>
      <c r="K28" s="6">
        <f t="shared" si="0"/>
        <v>500</v>
      </c>
      <c r="L28" s="9"/>
      <c r="M28" s="2"/>
    </row>
    <row r="29" spans="1:13" ht="15">
      <c r="A29" s="27" t="s">
        <v>30</v>
      </c>
      <c r="B29" s="5">
        <v>2000</v>
      </c>
      <c r="C29" s="5">
        <v>1000</v>
      </c>
      <c r="D29" s="5">
        <v>1000</v>
      </c>
      <c r="E29" s="5"/>
      <c r="F29" s="5">
        <v>2000</v>
      </c>
      <c r="G29" s="5"/>
      <c r="H29" s="5"/>
      <c r="I29" s="5"/>
      <c r="J29" s="5"/>
      <c r="K29" s="6">
        <f t="shared" si="0"/>
        <v>6000</v>
      </c>
      <c r="L29" s="29" t="s">
        <v>67</v>
      </c>
      <c r="M29" s="2"/>
    </row>
    <row r="30" spans="1:13" ht="15">
      <c r="A30" s="30" t="s">
        <v>37</v>
      </c>
      <c r="B30" s="5">
        <v>7500</v>
      </c>
      <c r="C30" s="5">
        <v>5000</v>
      </c>
      <c r="D30" s="5">
        <v>7000</v>
      </c>
      <c r="E30" s="5"/>
      <c r="F30" s="5">
        <v>1500</v>
      </c>
      <c r="G30" s="5"/>
      <c r="H30" s="5"/>
      <c r="I30" s="5"/>
      <c r="J30" s="5"/>
      <c r="K30" s="6">
        <f t="shared" si="0"/>
        <v>21000</v>
      </c>
      <c r="L30" s="32" t="s">
        <v>70</v>
      </c>
      <c r="M30" s="2"/>
    </row>
    <row r="31" spans="1:13" ht="15">
      <c r="A31" s="31" t="s">
        <v>35</v>
      </c>
      <c r="B31" s="5">
        <v>2000</v>
      </c>
      <c r="C31" s="5"/>
      <c r="D31" s="5"/>
      <c r="E31" s="5"/>
      <c r="F31" s="5"/>
      <c r="G31" s="5"/>
      <c r="H31" s="5">
        <v>3000</v>
      </c>
      <c r="I31" s="5"/>
      <c r="J31" s="5">
        <v>5000</v>
      </c>
      <c r="K31" s="6">
        <f>SUM(B31:J31)</f>
        <v>10000</v>
      </c>
      <c r="L31" s="32" t="s">
        <v>70</v>
      </c>
      <c r="M31" s="2"/>
    </row>
    <row r="32" spans="1:13" ht="30">
      <c r="A32" s="27" t="s">
        <v>39</v>
      </c>
      <c r="B32" s="5">
        <v>2000</v>
      </c>
      <c r="C32" s="5">
        <v>17500</v>
      </c>
      <c r="D32" s="5"/>
      <c r="E32" s="5"/>
      <c r="F32" s="5"/>
      <c r="G32" s="5"/>
      <c r="H32" s="5"/>
      <c r="I32" s="5"/>
      <c r="J32" s="5"/>
      <c r="K32" s="6">
        <f t="shared" si="0"/>
        <v>19500</v>
      </c>
      <c r="L32" s="29" t="s">
        <v>67</v>
      </c>
      <c r="M32" s="2"/>
    </row>
    <row r="33" spans="1:13" ht="15">
      <c r="A33" s="10" t="s">
        <v>0</v>
      </c>
      <c r="B33" s="5"/>
      <c r="C33" s="25">
        <v>0</v>
      </c>
      <c r="D33" s="5">
        <v>7500</v>
      </c>
      <c r="E33" s="5"/>
      <c r="F33" s="5">
        <v>2500</v>
      </c>
      <c r="G33" s="5">
        <v>46000</v>
      </c>
      <c r="H33" s="5"/>
      <c r="I33" s="5"/>
      <c r="J33" s="5"/>
      <c r="K33" s="6">
        <f t="shared" si="0"/>
        <v>56000</v>
      </c>
      <c r="L33" s="9"/>
      <c r="M33" s="2"/>
    </row>
    <row r="34" spans="1:13" ht="30">
      <c r="A34" s="30" t="s">
        <v>27</v>
      </c>
      <c r="B34" s="5">
        <v>1000</v>
      </c>
      <c r="C34" s="5"/>
      <c r="D34" s="5">
        <v>7500</v>
      </c>
      <c r="E34" s="5"/>
      <c r="F34" s="5"/>
      <c r="G34" s="5"/>
      <c r="H34" s="5">
        <v>1500</v>
      </c>
      <c r="I34" s="5"/>
      <c r="J34" s="5"/>
      <c r="K34" s="6">
        <f t="shared" si="0"/>
        <v>10000</v>
      </c>
      <c r="L34" s="32" t="s">
        <v>70</v>
      </c>
      <c r="M34" s="2"/>
    </row>
    <row r="35" spans="1:13" ht="15">
      <c r="A35" s="30" t="s">
        <v>19</v>
      </c>
      <c r="B35" s="5"/>
      <c r="C35" s="5"/>
      <c r="D35" s="5"/>
      <c r="E35" s="5"/>
      <c r="F35" s="5"/>
      <c r="G35" s="5"/>
      <c r="H35" s="5">
        <v>10000</v>
      </c>
      <c r="I35" s="5"/>
      <c r="J35" s="5"/>
      <c r="K35" s="6">
        <f t="shared" si="0"/>
        <v>10000</v>
      </c>
      <c r="L35" s="32" t="s">
        <v>70</v>
      </c>
      <c r="M35" s="2"/>
    </row>
    <row r="36" spans="1:13" ht="15">
      <c r="A36" s="31" t="s">
        <v>40</v>
      </c>
      <c r="B36" s="5">
        <v>4000</v>
      </c>
      <c r="C36" s="5">
        <v>2000</v>
      </c>
      <c r="D36" s="5">
        <v>3000</v>
      </c>
      <c r="E36" s="5"/>
      <c r="F36" s="5">
        <v>5000</v>
      </c>
      <c r="G36" s="5">
        <v>5000</v>
      </c>
      <c r="H36" s="5">
        <v>3000</v>
      </c>
      <c r="I36" s="5"/>
      <c r="J36" s="5"/>
      <c r="K36" s="6">
        <f t="shared" si="0"/>
        <v>22000</v>
      </c>
      <c r="L36" s="32" t="s">
        <v>70</v>
      </c>
      <c r="M36" s="2"/>
    </row>
    <row r="37" spans="1:13" ht="15">
      <c r="A37" s="28" t="s">
        <v>44</v>
      </c>
      <c r="B37" s="5"/>
      <c r="C37" s="5"/>
      <c r="D37" s="5"/>
      <c r="E37" s="5"/>
      <c r="F37" s="5">
        <v>1100</v>
      </c>
      <c r="G37" s="5"/>
      <c r="H37" s="5"/>
      <c r="I37" s="5"/>
      <c r="J37" s="5"/>
      <c r="K37" s="6">
        <f t="shared" si="0"/>
        <v>1100</v>
      </c>
      <c r="L37" s="29" t="s">
        <v>67</v>
      </c>
      <c r="M37" s="2"/>
    </row>
    <row r="38" spans="1:13" ht="15">
      <c r="A38" s="10" t="s">
        <v>16</v>
      </c>
      <c r="B38" s="5"/>
      <c r="C38" s="5"/>
      <c r="D38" s="5"/>
      <c r="E38" s="5"/>
      <c r="F38" s="5"/>
      <c r="G38" s="5"/>
      <c r="H38" s="5">
        <v>2500</v>
      </c>
      <c r="I38" s="5"/>
      <c r="J38" s="5"/>
      <c r="K38" s="6">
        <f t="shared" si="0"/>
        <v>2500</v>
      </c>
      <c r="L38" s="9"/>
      <c r="M38" s="2"/>
    </row>
    <row r="39" spans="1:13" ht="15">
      <c r="A39" s="10" t="s">
        <v>45</v>
      </c>
      <c r="B39" s="5"/>
      <c r="C39" s="5"/>
      <c r="D39" s="5"/>
      <c r="E39" s="5"/>
      <c r="F39" s="5">
        <v>1100</v>
      </c>
      <c r="G39" s="5"/>
      <c r="H39" s="5"/>
      <c r="I39" s="5"/>
      <c r="J39" s="5"/>
      <c r="K39" s="6">
        <f t="shared" si="0"/>
        <v>1100</v>
      </c>
      <c r="L39" s="9"/>
      <c r="M39" s="2"/>
    </row>
    <row r="40" spans="1:13" ht="15">
      <c r="A40" s="10" t="s">
        <v>59</v>
      </c>
      <c r="B40" s="5"/>
      <c r="C40" s="5"/>
      <c r="D40" s="5"/>
      <c r="E40" s="34">
        <v>3000</v>
      </c>
      <c r="F40" s="5"/>
      <c r="G40" s="5"/>
      <c r="H40" s="5"/>
      <c r="I40" s="5"/>
      <c r="J40" s="5"/>
      <c r="K40" s="6">
        <f>SUM(B40:J40)</f>
        <v>3000</v>
      </c>
      <c r="L40" s="35" t="s">
        <v>71</v>
      </c>
      <c r="M40" s="2"/>
    </row>
    <row r="41" spans="1:13" ht="15">
      <c r="A41" s="30" t="s">
        <v>38</v>
      </c>
      <c r="B41" s="5"/>
      <c r="C41" s="5"/>
      <c r="D41" s="5"/>
      <c r="E41" s="5"/>
      <c r="F41" s="5">
        <v>5000</v>
      </c>
      <c r="G41" s="5"/>
      <c r="H41" s="5"/>
      <c r="I41" s="5"/>
      <c r="J41" s="5"/>
      <c r="K41" s="6">
        <f t="shared" si="0"/>
        <v>5000</v>
      </c>
      <c r="L41" s="32" t="s">
        <v>70</v>
      </c>
      <c r="M41" s="2"/>
    </row>
    <row r="42" spans="1:13" ht="15">
      <c r="A42" s="30" t="s">
        <v>42</v>
      </c>
      <c r="B42" s="5"/>
      <c r="C42" s="5"/>
      <c r="D42" s="5"/>
      <c r="E42" s="5"/>
      <c r="F42" s="5">
        <v>5000</v>
      </c>
      <c r="G42" s="5"/>
      <c r="H42" s="5">
        <v>5000</v>
      </c>
      <c r="I42" s="5"/>
      <c r="J42" s="5"/>
      <c r="K42" s="6">
        <f t="shared" si="0"/>
        <v>10000</v>
      </c>
      <c r="L42" s="32" t="s">
        <v>70</v>
      </c>
      <c r="M42" s="2"/>
    </row>
    <row r="43" spans="1:13" ht="15">
      <c r="A43" s="10" t="s">
        <v>17</v>
      </c>
      <c r="B43" s="5"/>
      <c r="C43" s="5"/>
      <c r="D43" s="5"/>
      <c r="E43" s="5"/>
      <c r="F43" s="5"/>
      <c r="G43" s="5"/>
      <c r="H43" s="25">
        <v>0</v>
      </c>
      <c r="I43" s="5"/>
      <c r="J43" s="5"/>
      <c r="K43" s="6">
        <f t="shared" si="0"/>
        <v>0</v>
      </c>
      <c r="L43" s="9"/>
      <c r="M43" s="2"/>
    </row>
    <row r="44" spans="1:13" ht="15">
      <c r="A44" s="11" t="s">
        <v>28</v>
      </c>
      <c r="B44" s="5"/>
      <c r="C44" s="5"/>
      <c r="D44" s="5">
        <v>5000</v>
      </c>
      <c r="E44" s="5"/>
      <c r="F44" s="5"/>
      <c r="G44" s="5"/>
      <c r="H44" s="5"/>
      <c r="I44" s="5"/>
      <c r="J44" s="5"/>
      <c r="K44" s="6">
        <f t="shared" si="0"/>
        <v>5000</v>
      </c>
      <c r="L44" s="9"/>
      <c r="M44" s="2"/>
    </row>
    <row r="45" spans="1:13" ht="15">
      <c r="A45" s="27" t="s">
        <v>31</v>
      </c>
      <c r="B45" s="5"/>
      <c r="C45" s="5">
        <v>2000</v>
      </c>
      <c r="D45" s="5"/>
      <c r="E45" s="5"/>
      <c r="F45" s="5">
        <v>1000</v>
      </c>
      <c r="G45" s="5"/>
      <c r="H45" s="5"/>
      <c r="I45" s="5"/>
      <c r="J45" s="5"/>
      <c r="K45" s="6">
        <f t="shared" si="0"/>
        <v>3000</v>
      </c>
      <c r="L45" s="29" t="s">
        <v>67</v>
      </c>
      <c r="M45" s="2"/>
    </row>
    <row r="46" spans="1:13" ht="30">
      <c r="A46" s="10" t="s">
        <v>58</v>
      </c>
      <c r="B46" s="5"/>
      <c r="C46" s="5"/>
      <c r="D46" s="5"/>
      <c r="E46" s="34">
        <v>10000</v>
      </c>
      <c r="F46" s="5"/>
      <c r="G46" s="5"/>
      <c r="H46" s="5"/>
      <c r="I46" s="5"/>
      <c r="J46" s="5"/>
      <c r="K46" s="6">
        <f>SUM(B46:J46)</f>
        <v>10000</v>
      </c>
      <c r="L46" s="35" t="s">
        <v>71</v>
      </c>
      <c r="M46" s="2"/>
    </row>
    <row r="47" spans="1:13" ht="15">
      <c r="A47" s="10" t="s">
        <v>18</v>
      </c>
      <c r="B47" s="5"/>
      <c r="C47" s="5"/>
      <c r="D47" s="5"/>
      <c r="E47" s="5"/>
      <c r="F47" s="5"/>
      <c r="G47" s="5"/>
      <c r="H47" s="5">
        <v>4500</v>
      </c>
      <c r="I47" s="5"/>
      <c r="J47" s="5"/>
      <c r="K47" s="6">
        <f t="shared" si="0"/>
        <v>4500</v>
      </c>
      <c r="L47" s="9"/>
      <c r="M47" s="2"/>
    </row>
    <row r="48" spans="1:13" ht="15">
      <c r="A48" s="31" t="s">
        <v>33</v>
      </c>
      <c r="B48" s="5"/>
      <c r="C48" s="5">
        <v>2000</v>
      </c>
      <c r="D48" s="5"/>
      <c r="E48" s="5"/>
      <c r="F48" s="5">
        <v>1000</v>
      </c>
      <c r="G48" s="5"/>
      <c r="H48" s="5">
        <v>2000</v>
      </c>
      <c r="I48" s="5"/>
      <c r="J48" s="5"/>
      <c r="K48" s="6">
        <f t="shared" si="0"/>
        <v>5000</v>
      </c>
      <c r="L48" s="32" t="s">
        <v>70</v>
      </c>
      <c r="M48" s="2"/>
    </row>
    <row r="49" spans="1:13" ht="15">
      <c r="A49" s="11" t="s">
        <v>46</v>
      </c>
      <c r="B49" s="5"/>
      <c r="C49" s="5"/>
      <c r="D49" s="5"/>
      <c r="E49" s="5">
        <v>5000</v>
      </c>
      <c r="F49" s="5"/>
      <c r="G49" s="5"/>
      <c r="H49" s="5"/>
      <c r="I49" s="5"/>
      <c r="J49" s="5"/>
      <c r="K49" s="6">
        <f t="shared" si="0"/>
        <v>5000</v>
      </c>
      <c r="L49" s="9"/>
      <c r="M49" s="2"/>
    </row>
    <row r="50" spans="1:13" ht="15">
      <c r="A50" s="11" t="s">
        <v>48</v>
      </c>
      <c r="B50" s="5"/>
      <c r="C50" s="5"/>
      <c r="D50" s="5"/>
      <c r="E50" s="5">
        <v>5000</v>
      </c>
      <c r="F50" s="5"/>
      <c r="G50" s="5"/>
      <c r="H50" s="5"/>
      <c r="I50" s="5"/>
      <c r="J50" s="5"/>
      <c r="K50" s="6">
        <f t="shared" si="0"/>
        <v>5000</v>
      </c>
      <c r="L50" s="9"/>
      <c r="M50" s="2"/>
    </row>
    <row r="51" spans="1:13" ht="15">
      <c r="A51" s="27" t="s">
        <v>21</v>
      </c>
      <c r="B51" s="5"/>
      <c r="C51" s="5"/>
      <c r="D51" s="5"/>
      <c r="E51" s="5"/>
      <c r="F51" s="5">
        <v>5000</v>
      </c>
      <c r="G51" s="5"/>
      <c r="H51" s="5">
        <v>5000</v>
      </c>
      <c r="I51" s="5"/>
      <c r="J51" s="5"/>
      <c r="K51" s="6">
        <f>SUM(B51:H51)</f>
        <v>10000</v>
      </c>
      <c r="L51" s="29" t="s">
        <v>67</v>
      </c>
      <c r="M51" s="2"/>
    </row>
    <row r="52" spans="1:13" ht="15">
      <c r="A52" s="10" t="s">
        <v>6</v>
      </c>
      <c r="B52" s="5"/>
      <c r="C52" s="5">
        <v>2000</v>
      </c>
      <c r="D52" s="5"/>
      <c r="E52" s="5"/>
      <c r="F52" s="5">
        <v>5000</v>
      </c>
      <c r="G52" s="5"/>
      <c r="H52" s="5"/>
      <c r="I52" s="5"/>
      <c r="J52" s="5"/>
      <c r="K52" s="6">
        <f>SUM(B52:H52)</f>
        <v>7000</v>
      </c>
      <c r="L52" s="9"/>
      <c r="M52" s="2"/>
    </row>
    <row r="53" spans="1:13" ht="15">
      <c r="A53" s="11" t="s">
        <v>8</v>
      </c>
      <c r="B53" s="5">
        <f aca="true" t="shared" si="1" ref="B53:J53">SUM(B2:B52)</f>
        <v>55000</v>
      </c>
      <c r="C53" s="5">
        <f t="shared" si="1"/>
        <v>46400</v>
      </c>
      <c r="D53" s="5">
        <f t="shared" si="1"/>
        <v>54000</v>
      </c>
      <c r="E53" s="5">
        <f t="shared" si="1"/>
        <v>33000</v>
      </c>
      <c r="F53" s="5">
        <f t="shared" si="1"/>
        <v>56600</v>
      </c>
      <c r="G53" s="5">
        <f t="shared" si="1"/>
        <v>56000</v>
      </c>
      <c r="H53" s="5">
        <f t="shared" si="1"/>
        <v>51800</v>
      </c>
      <c r="I53" s="5">
        <f t="shared" si="1"/>
        <v>17000</v>
      </c>
      <c r="J53" s="5">
        <f t="shared" si="1"/>
        <v>12800</v>
      </c>
      <c r="K53" s="6">
        <f>SUM(B53:J53)</f>
        <v>382600</v>
      </c>
      <c r="L53" s="9"/>
      <c r="M53" s="2"/>
    </row>
    <row r="54" spans="1:13" ht="15">
      <c r="A54" s="12"/>
      <c r="L54" s="14"/>
      <c r="M54" s="2"/>
    </row>
    <row r="55" spans="1:13" ht="15">
      <c r="A55" s="11" t="s">
        <v>29</v>
      </c>
      <c r="B55" s="5">
        <v>56600</v>
      </c>
      <c r="C55" s="5">
        <v>56600</v>
      </c>
      <c r="D55" s="5">
        <v>56600</v>
      </c>
      <c r="E55" s="5">
        <v>20000</v>
      </c>
      <c r="F55" s="5">
        <v>56600</v>
      </c>
      <c r="G55" s="5">
        <v>56600</v>
      </c>
      <c r="H55" s="5">
        <v>56600</v>
      </c>
      <c r="I55" s="5">
        <v>20000</v>
      </c>
      <c r="J55" s="5">
        <v>20000</v>
      </c>
      <c r="K55" s="5">
        <f>SUM(B55:J55)</f>
        <v>399600</v>
      </c>
      <c r="L55" s="14"/>
      <c r="M55" s="2"/>
    </row>
    <row r="56" spans="1:13" ht="15">
      <c r="A56" s="12"/>
      <c r="L56" s="14"/>
      <c r="M56" s="2"/>
    </row>
    <row r="57" spans="1:13" ht="15">
      <c r="A57" s="15" t="s">
        <v>32</v>
      </c>
      <c r="B57" s="16">
        <f aca="true" t="shared" si="2" ref="B57:J57">SUM(B55-B53)</f>
        <v>1600</v>
      </c>
      <c r="C57" s="16">
        <f t="shared" si="2"/>
        <v>10200</v>
      </c>
      <c r="D57" s="16">
        <f t="shared" si="2"/>
        <v>2600</v>
      </c>
      <c r="E57" s="33">
        <f t="shared" si="2"/>
        <v>-13000</v>
      </c>
      <c r="F57" s="16">
        <f t="shared" si="2"/>
        <v>0</v>
      </c>
      <c r="G57" s="16">
        <f t="shared" si="2"/>
        <v>600</v>
      </c>
      <c r="H57" s="16">
        <f t="shared" si="2"/>
        <v>4800</v>
      </c>
      <c r="I57" s="16">
        <f t="shared" si="2"/>
        <v>3000</v>
      </c>
      <c r="J57" s="16">
        <f t="shared" si="2"/>
        <v>7200</v>
      </c>
      <c r="K57" s="16">
        <f>SUM(B57:J57)</f>
        <v>17000</v>
      </c>
      <c r="L57" s="17"/>
      <c r="M57" s="2"/>
    </row>
    <row r="58" spans="1:13" ht="15">
      <c r="A58" s="18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2"/>
    </row>
    <row r="59" spans="1:12" ht="15">
      <c r="A59" s="1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7"/>
    </row>
    <row r="60" ht="15">
      <c r="K60" s="6"/>
    </row>
    <row r="61" spans="1:11" ht="15">
      <c r="A61" s="36" t="s">
        <v>61</v>
      </c>
      <c r="K61" s="6"/>
    </row>
    <row r="62" spans="1:11" ht="15">
      <c r="A62" s="21" t="s">
        <v>72</v>
      </c>
      <c r="K62" s="6"/>
    </row>
    <row r="63" spans="1:11" ht="45">
      <c r="A63" s="22" t="s">
        <v>60</v>
      </c>
      <c r="K63" s="6"/>
    </row>
    <row r="64" spans="1:11" ht="15">
      <c r="A64" s="23" t="s">
        <v>74</v>
      </c>
      <c r="K64" s="6"/>
    </row>
    <row r="65" spans="1:11" ht="15">
      <c r="A65" s="37" t="s">
        <v>73</v>
      </c>
      <c r="K65" s="6"/>
    </row>
    <row r="66" spans="1:11" ht="15">
      <c r="A66" s="19" t="s">
        <v>66</v>
      </c>
      <c r="K66" s="6"/>
    </row>
    <row r="67" ht="15">
      <c r="K67" s="6"/>
    </row>
    <row r="68" ht="15">
      <c r="K68" s="6"/>
    </row>
    <row r="69" ht="15">
      <c r="K69" s="6"/>
    </row>
    <row r="70" ht="15">
      <c r="K70" s="6"/>
    </row>
    <row r="71" ht="15">
      <c r="K71" s="6"/>
    </row>
    <row r="72" ht="15">
      <c r="K72" s="6"/>
    </row>
    <row r="73" ht="15">
      <c r="K73" s="6"/>
    </row>
    <row r="74" ht="15">
      <c r="K74" s="6"/>
    </row>
    <row r="75" ht="15">
      <c r="K75" s="6"/>
    </row>
    <row r="76" ht="15">
      <c r="K76" s="6"/>
    </row>
    <row r="77" ht="15">
      <c r="K77" s="6"/>
    </row>
    <row r="78" ht="15">
      <c r="K78" s="6"/>
    </row>
    <row r="79" ht="15">
      <c r="K79" s="6"/>
    </row>
    <row r="80" ht="15">
      <c r="K80" s="6"/>
    </row>
    <row r="81" ht="15">
      <c r="K81" s="6"/>
    </row>
    <row r="82" ht="15">
      <c r="K82" s="6"/>
    </row>
    <row r="83" ht="15">
      <c r="K83" s="6"/>
    </row>
    <row r="84" ht="15">
      <c r="K84" s="6"/>
    </row>
    <row r="85" ht="15">
      <c r="K85" s="6"/>
    </row>
    <row r="86" ht="15">
      <c r="K86" s="6"/>
    </row>
    <row r="87" ht="15">
      <c r="K87" s="6"/>
    </row>
    <row r="88" ht="15">
      <c r="K88" s="6"/>
    </row>
    <row r="89" ht="15">
      <c r="K89" s="6"/>
    </row>
    <row r="90" ht="15">
      <c r="K90" s="6"/>
    </row>
    <row r="91" ht="15">
      <c r="K91" s="6"/>
    </row>
    <row r="92" ht="15">
      <c r="K92" s="6"/>
    </row>
    <row r="93" ht="15">
      <c r="K93" s="6"/>
    </row>
    <row r="94" ht="15">
      <c r="K94" s="6"/>
    </row>
    <row r="95" ht="15">
      <c r="K95" s="6"/>
    </row>
    <row r="96" ht="15">
      <c r="K96" s="6"/>
    </row>
    <row r="97" ht="15">
      <c r="K97" s="6"/>
    </row>
    <row r="98" ht="15">
      <c r="K98" s="6"/>
    </row>
    <row r="99" ht="15">
      <c r="K99" s="6"/>
    </row>
    <row r="100" ht="15">
      <c r="K100" s="6"/>
    </row>
    <row r="101" ht="15">
      <c r="K101" s="6"/>
    </row>
  </sheetData>
  <sheetProtection/>
  <printOptions horizontalCentered="1"/>
  <pageMargins left="0.47" right="0.13" top="0.44" bottom="0.26" header="0.18" footer="0.17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jbcohen</cp:lastModifiedBy>
  <cp:lastPrinted>2009-10-02T15:48:18Z</cp:lastPrinted>
  <dcterms:created xsi:type="dcterms:W3CDTF">2009-07-11T12:11:13Z</dcterms:created>
  <dcterms:modified xsi:type="dcterms:W3CDTF">2009-10-30T21:24:08Z</dcterms:modified>
  <cp:category/>
  <cp:version/>
  <cp:contentType/>
  <cp:contentStatus/>
</cp:coreProperties>
</file>