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285" activeTab="0"/>
  </bookViews>
  <sheets>
    <sheet name="Tables" sheetId="1" r:id="rId1"/>
    <sheet name="List-style" sheetId="2" r:id="rId2"/>
    <sheet name="Population" sheetId="3" r:id="rId3"/>
    <sheet name="Age" sheetId="4" r:id="rId4"/>
    <sheet name="Gender" sheetId="5" r:id="rId5"/>
    <sheet name="Foreign Born" sheetId="6" r:id="rId6"/>
    <sheet name="Race_Ethnicity" sheetId="7" r:id="rId7"/>
    <sheet name="Education" sheetId="8" r:id="rId8"/>
    <sheet name="Crime_Chart" sheetId="9" r:id="rId9"/>
    <sheet name="Crime" sheetId="10" r:id="rId10"/>
  </sheets>
  <definedNames/>
  <calcPr fullCalcOnLoad="1"/>
</workbook>
</file>

<file path=xl/sharedStrings.xml><?xml version="1.0" encoding="utf-8"?>
<sst xmlns="http://schemas.openxmlformats.org/spreadsheetml/2006/main" count="216" uniqueCount="190">
  <si>
    <t>Year</t>
  </si>
  <si>
    <t>Hartford</t>
  </si>
  <si>
    <t>West End Population Change from Previous Census</t>
  </si>
  <si>
    <t>West End Percent Change from Previous Census</t>
  </si>
  <si>
    <t>Hartford Total</t>
  </si>
  <si>
    <t>Hartford Population Change from Previous Census</t>
  </si>
  <si>
    <t>Hartford Percent Change from Previous Census</t>
  </si>
  <si>
    <t>West End as a % of Hartford</t>
  </si>
  <si>
    <t>West End is defined as Census 2000 tracts 5036, 5042, 5044</t>
  </si>
  <si>
    <t>West End Total*</t>
  </si>
  <si>
    <t>0-19 years</t>
  </si>
  <si>
    <t>20-34 years</t>
  </si>
  <si>
    <t>35-64 years</t>
  </si>
  <si>
    <t>65+ years</t>
  </si>
  <si>
    <t>Number of West End Residents in Age Range</t>
  </si>
  <si>
    <t>Percentage of West End Residents in Age Range</t>
  </si>
  <si>
    <t>Number of Hartford Residents in Age Range</t>
  </si>
  <si>
    <t>Percentage of Hartford Residents in Age Range</t>
  </si>
  <si>
    <t>Number of West End Residents</t>
  </si>
  <si>
    <t>Percentage of West End Residents</t>
  </si>
  <si>
    <t>Number of Hartford Residents</t>
  </si>
  <si>
    <t>Percentage of Hartford Residents</t>
  </si>
  <si>
    <t>Male</t>
  </si>
  <si>
    <t>Female</t>
  </si>
  <si>
    <t>Foreign Born</t>
  </si>
  <si>
    <t>West End</t>
  </si>
  <si>
    <t>Number of Foreign Born</t>
  </si>
  <si>
    <t>Total Population</t>
  </si>
  <si>
    <t>Percentage of Population</t>
  </si>
  <si>
    <t>Concentrations</t>
  </si>
  <si>
    <t>City of Hartford</t>
  </si>
  <si>
    <t>Jamaica, Peru, Poland, Italy, Portugal, Guyana, Bosnia, Colombia</t>
  </si>
  <si>
    <t>Jamaica, Portugal</t>
  </si>
  <si>
    <t>Race and Hispanic Background</t>
  </si>
  <si>
    <t>Hispanic</t>
  </si>
  <si>
    <t>Black, non-Hispanic</t>
  </si>
  <si>
    <t>White, non-Hispanic</t>
  </si>
  <si>
    <t>Other Race, non-Hispanic</t>
  </si>
  <si>
    <t>Median Household Income</t>
  </si>
  <si>
    <t>$30,378*</t>
  </si>
  <si>
    <t>* Adjusted for inflation to year 1999</t>
  </si>
  <si>
    <t>Education</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</si>
  <si>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</si>
  <si>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</si>
  <si>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</si>
  <si>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</si>
  <si>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</si>
  <si>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</si>
  <si>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</si>
  <si>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*Data are compiled from CensusCD Neighborhood Change Database (NCDB) created by GeoLytics, E. Brunswick, N.J. and the Urban Institute with financial support from the Rockefeller Foundation, 2003, and from the U. S. Census Bureau.</t>
  </si>
  <si>
    <t>Indicator</t>
  </si>
  <si>
    <r>
      <t>West End</t>
    </r>
    <r>
      <rPr>
        <b/>
        <vertAlign val="superscript"/>
        <sz val="10"/>
        <rFont val="Arial"/>
        <family val="2"/>
      </rPr>
      <t>2</t>
    </r>
  </si>
  <si>
    <t>Tract 5036, 5042, 5044</t>
  </si>
  <si>
    <t>People</t>
  </si>
  <si>
    <t xml:space="preserve">Total Population </t>
  </si>
  <si>
    <t># Males</t>
  </si>
  <si>
    <t># Females</t>
  </si>
  <si>
    <t># Children &lt;18 years</t>
  </si>
  <si>
    <t>% Children &lt;18 Years</t>
  </si>
  <si>
    <t># Children &lt;6 years</t>
  </si>
  <si>
    <t>% Children &lt;6 Years</t>
  </si>
  <si>
    <r>
      <t># Families</t>
    </r>
    <r>
      <rPr>
        <vertAlign val="superscript"/>
        <sz val="10"/>
        <rFont val="Arial"/>
        <family val="2"/>
      </rPr>
      <t>3</t>
    </r>
  </si>
  <si>
    <t># Single householder with children</t>
  </si>
  <si>
    <t># Single female householder with children</t>
  </si>
  <si>
    <t># Single male householder with children</t>
  </si>
  <si>
    <t># Married couple families with children</t>
  </si>
  <si>
    <t># Single householder no children present</t>
  </si>
  <si>
    <t># Single female householder no children present</t>
  </si>
  <si>
    <t># Single male householder no children present</t>
  </si>
  <si>
    <t># Married couple families no children present</t>
  </si>
  <si>
    <t xml:space="preserve"># Elderly 65+ </t>
  </si>
  <si>
    <t>% Elderly 65+</t>
  </si>
  <si>
    <t>% Children Living with Single Parents</t>
  </si>
  <si>
    <t>% Foreign Born</t>
  </si>
  <si>
    <t>% Speak a Language other Than English at Home</t>
  </si>
  <si>
    <r>
      <t># Hispanic/Latino</t>
    </r>
    <r>
      <rPr>
        <vertAlign val="superscript"/>
        <sz val="10"/>
        <rFont val="Arial"/>
        <family val="2"/>
      </rPr>
      <t>4</t>
    </r>
  </si>
  <si>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</si>
  <si>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</si>
  <si>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</si>
  <si>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</si>
  <si>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</si>
  <si>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</si>
  <si>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</si>
  <si>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</si>
  <si>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</si>
  <si>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</si>
  <si>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</si>
  <si>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Weighted Median Family Income</t>
  </si>
  <si>
    <r>
      <t># Households</t>
    </r>
    <r>
      <rPr>
        <vertAlign val="superscript"/>
        <sz val="10"/>
        <rFont val="Arial"/>
        <family val="2"/>
      </rPr>
      <t>5</t>
    </r>
  </si>
  <si>
    <t>Mean Household Income</t>
  </si>
  <si>
    <t>Mean Income Female Head of Household</t>
  </si>
  <si>
    <t>Weighted Median Income of Female Head of Household</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</si>
  <si>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</si>
  <si>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</si>
  <si>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</si>
  <si>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</si>
  <si>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</si>
  <si>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</si>
  <si>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</si>
  <si>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</si>
  <si>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</si>
  <si>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</si>
  <si>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</si>
  <si>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</si>
  <si>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</si>
  <si>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</si>
  <si>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</si>
  <si>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</si>
  <si>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</si>
  <si>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</si>
  <si>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</si>
  <si>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Occupied Housing Units</t>
  </si>
  <si>
    <t>% Household living at current address &lt;1 year</t>
  </si>
  <si>
    <t>% Housing Units built before 1950</t>
  </si>
  <si>
    <t>% Housing Owner-Occupied</t>
  </si>
  <si>
    <t>% Housing Rental</t>
  </si>
  <si>
    <t>% Renters paying &gt;30% of Income on Housing</t>
  </si>
  <si>
    <t># Single-family detached units</t>
  </si>
  <si>
    <t># Owner-occupied single-family detached units</t>
  </si>
  <si>
    <t># Single-family attached units</t>
  </si>
  <si>
    <t># Owner-occupied single-family attached units</t>
  </si>
  <si>
    <t># Two- and three- and four-family units</t>
  </si>
  <si>
    <t># Owner-occupied two- and three- and four-family units</t>
  </si>
  <si>
    <t># Five or more family units (including mobile homes)</t>
  </si>
  <si>
    <r>
      <t>Poverty</t>
    </r>
    <r>
      <rPr>
        <i/>
        <vertAlign val="superscript"/>
        <sz val="10"/>
        <rFont val="Arial"/>
        <family val="2"/>
      </rPr>
      <t>8</t>
    </r>
  </si>
  <si>
    <t># People Living in Poverty</t>
  </si>
  <si>
    <t>% People Living in Poverty</t>
  </si>
  <si>
    <t>% Children Living at less than 200% Federal Poverty</t>
  </si>
  <si>
    <t>% Children Living as less than 100% Federal Poverty Level</t>
  </si>
  <si>
    <t>% Families not in poverty (100% Federal Poverty Level)</t>
  </si>
  <si>
    <t>% Families in poverty (100% Federal Poverty Level)</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</si>
  <si>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</si>
  <si>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</si>
  <si>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</si>
  <si>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</si>
  <si>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</si>
  <si>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</si>
  <si>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In Labor Force</t>
  </si>
  <si>
    <t xml:space="preserve">% People aged 16+ Unemployed </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</si>
  <si>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</si>
  <si>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</si>
  <si>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</si>
  <si>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</si>
  <si>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</si>
  <si>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</si>
  <si>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</si>
  <si>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</si>
  <si>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</si>
  <si>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</si>
  <si>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</si>
  <si>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</si>
  <si>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r>
      <t>2</t>
    </r>
    <r>
      <rPr>
        <sz val="10"/>
        <rFont val="Arial"/>
        <family val="2"/>
      </rPr>
      <t xml:space="preserve">For the purposes of this project, neighborhoods are defined as aggregations of whole census tracts.  In some cases neighborhood definitions are significantly different from traditional boundaries.  </t>
    </r>
  </si>
  <si>
    <r>
      <t>3</t>
    </r>
    <r>
      <rPr>
        <sz val="10"/>
        <rFont val="Arial"/>
        <family val="2"/>
      </rPr>
      <t>A family is defined as two or more people who reside together and are related by birth, marriage, or adoption.  Compare with household.</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</si>
  <si>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</si>
  <si>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5</t>
    </r>
    <r>
      <rPr>
        <sz val="10"/>
        <rFont val="Arial"/>
        <family val="2"/>
      </rPr>
      <t>A household is composed of all the people who occupy a housing unit as their usual place of residence.  Compare with family.</t>
    </r>
  </si>
  <si>
    <r>
      <t>6</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</si>
  <si>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</si>
  <si>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t>Age of Population in 2000*</t>
  </si>
  <si>
    <t>*All data are from U.S. Census SF3, the "long form" data which sampled 1 in 6 households</t>
  </si>
  <si>
    <t>West End Population As Compared to the City of Hartford: 1970 to 2000*</t>
  </si>
  <si>
    <t># Condos (from Hartford Assessor's office, 2007)</t>
  </si>
  <si>
    <r>
      <t>1</t>
    </r>
    <r>
      <rPr>
        <sz val="10"/>
        <rFont val="Arial"/>
        <family val="0"/>
      </rPr>
      <t>Data are derived from the U.S. Census 2000, SF3 file, (except as noted) which based on the "long form" that sampled 1 in 6 households. It is an estimate, but includes information about income, employment, housing and poverty.</t>
    </r>
  </si>
  <si>
    <t>Gender of Population in 2000</t>
  </si>
  <si>
    <t>Unemployment Level - People Age 16+</t>
  </si>
  <si>
    <t>Families</t>
  </si>
  <si>
    <t>Total Families</t>
  </si>
  <si>
    <t>Married Couple Families</t>
  </si>
  <si>
    <t>Percent Married Couples</t>
  </si>
  <si>
    <t>Percent Single Householder</t>
  </si>
  <si>
    <t>Single-Householder Families</t>
  </si>
  <si>
    <r>
      <t>West End Demographics</t>
    </r>
    <r>
      <rPr>
        <b/>
        <vertAlign val="superscript"/>
        <sz val="10"/>
        <rFont val="Arial"/>
        <family val="2"/>
      </rPr>
      <t>1</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</si>
  <si>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</si>
  <si>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r>
      <t>Weighted Median Household Income</t>
    </r>
    <r>
      <rPr>
        <vertAlign val="superscript"/>
        <sz val="10"/>
        <rFont val="Arial"/>
        <family val="2"/>
      </rPr>
      <t>6</t>
    </r>
  </si>
  <si>
    <r>
      <t># Housing Units</t>
    </r>
    <r>
      <rPr>
        <vertAlign val="superscript"/>
        <sz val="10"/>
        <rFont val="Arial"/>
        <family val="2"/>
      </rPr>
      <t>7</t>
    </r>
  </si>
  <si>
    <t>Data for the Chart</t>
  </si>
  <si>
    <t>Murder</t>
  </si>
  <si>
    <t>Rape</t>
  </si>
  <si>
    <t>Robbery</t>
  </si>
  <si>
    <t>Aggravated Assault</t>
  </si>
  <si>
    <t>Total Part 1 Crimes Against Persons</t>
  </si>
  <si>
    <t>Burglary</t>
  </si>
  <si>
    <t>Larceny</t>
  </si>
  <si>
    <t>Auto Theft</t>
  </si>
  <si>
    <t>Total Part 1 Crimes Against  Property</t>
  </si>
  <si>
    <t>Total Part 1 Crimes</t>
  </si>
  <si>
    <t>Loitering</t>
  </si>
  <si>
    <t>Noise Complaints</t>
  </si>
  <si>
    <t>Source:  Hartford Police Department, http://www.hartford.gov/police/crimeanalysis.htm</t>
  </si>
  <si>
    <t>Crime Statistics for West End Neighborhood</t>
  </si>
  <si>
    <t>$35,977*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</si>
</sst>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21">
    <font>
      <sz val="10"/>
      <name val="Arial"/>
      <family val="0"/>
    </font>
    <font>
      <b/>
      <sz val="10"/>
      <name val="Arial"/>
      <family val="2"/>
    </font>
    <font>
      <sz val="8"/>
      <name val="Arial"/>
      <family val="0"/>
    </font>
    <font>
      <b/>
      <vertAlign val="superscript"/>
      <sz val="10"/>
      <name val="Arial"/>
      <family val="2"/>
    </font>
    <font>
      <b/>
      <i/>
      <sz val="10"/>
      <name val="Arial"/>
      <family val="2"/>
    </font>
    <font>
      <vertAlign val="superscript"/>
      <sz val="10"/>
      <name val="Arial"/>
      <family val="2"/>
    </font>
    <font>
      <i/>
      <sz val="10"/>
      <name val="Arial"/>
      <family val="2"/>
    </font>
    <font>
      <i/>
      <vertAlign val="superscript"/>
      <sz val="10"/>
      <name val="Arial"/>
      <family val="2"/>
    </font>
    <font>
      <b/>
      <sz val="12"/>
      <name val="Arial"/>
      <family val="0"/>
    </font>
    <font>
      <sz val="11"/>
      <name val="Arial"/>
      <family val="0"/>
    </font>
    <font>
      <sz val="10"/>
      <color indexed="8"/>
      <name val="Arial"/>
      <family val="0"/>
    </font>
    <font>
      <b/>
      <sz val="14"/>
      <name val="Arial"/>
      <family val="2"/>
    </font>
    <font>
      <sz val="15.5"/>
      <name val="Arial"/>
      <family val="0"/>
    </font>
    <font>
      <sz val="14.25"/>
      <name val="Arial"/>
      <family val="0"/>
    </font>
    <font>
      <sz val="12"/>
      <name val="Arial"/>
      <family val="0"/>
    </font>
    <font>
      <sz val="15"/>
      <name val="Arial"/>
      <family val="0"/>
    </font>
    <font>
      <sz val="16"/>
      <name val="Arial"/>
      <family val="0"/>
    </font>
    <font>
      <sz val="15.25"/>
      <name val="Arial"/>
      <family val="0"/>
    </font>
    <font>
      <sz val="9"/>
      <name val="Arial"/>
      <family val="2"/>
    </font>
    <font>
      <sz val="18.25"/>
      <name val="Arial"/>
      <family val="0"/>
    </font>
    <font>
      <sz val="16.5"/>
      <name val="Arial"/>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horizontal="center"/>
    </xf>
    <xf numFmtId="0" fontId="0" fillId="0" borderId="0" xfId="0" applyAlignment="1">
      <alignment/>
    </xf>
    <xf numFmtId="164" fontId="0" fillId="0" borderId="0" xfId="0" applyNumberFormat="1" applyAlignment="1">
      <alignment/>
    </xf>
    <xf numFmtId="3" fontId="0" fillId="0" borderId="0" xfId="0" applyNumberFormat="1" applyBorder="1" applyAlignment="1">
      <alignment/>
    </xf>
    <xf numFmtId="0" fontId="0" fillId="0" borderId="0" xfId="0" applyBorder="1" applyAlignment="1">
      <alignment/>
    </xf>
    <xf numFmtId="164" fontId="0" fillId="0" borderId="0" xfId="20" applyNumberFormat="1" applyBorder="1" applyAlignment="1">
      <alignment/>
    </xf>
    <xf numFmtId="164" fontId="0" fillId="0" borderId="0" xfId="0" applyNumberFormat="1" applyBorder="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0" applyNumberFormat="1" applyBorder="1" applyAlignment="1">
      <alignment/>
    </xf>
    <xf numFmtId="164" fontId="0" fillId="0" borderId="1" xfId="0" applyNumberFormat="1" applyBorder="1" applyAlignment="1">
      <alignment/>
    </xf>
    <xf numFmtId="0" fontId="0" fillId="0" borderId="1" xfId="0" applyBorder="1" applyAlignment="1">
      <alignment horizontal="right"/>
    </xf>
    <xf numFmtId="0" fontId="0" fillId="0" borderId="1" xfId="0" applyBorder="1" applyAlignment="1">
      <alignment/>
    </xf>
    <xf numFmtId="6" fontId="0" fillId="0" borderId="1" xfId="0" applyNumberFormat="1" applyBorder="1" applyAlignment="1">
      <alignment horizontal="right"/>
    </xf>
    <xf numFmtId="0" fontId="0" fillId="0" borderId="1" xfId="0" applyBorder="1" applyAlignment="1">
      <alignment horizontal="right" wrapText="1"/>
    </xf>
    <xf numFmtId="0" fontId="1" fillId="0" borderId="0" xfId="0" applyFont="1" applyFill="1" applyAlignment="1">
      <alignment/>
    </xf>
    <xf numFmtId="0" fontId="1" fillId="0" borderId="0" xfId="0" applyFont="1" applyFill="1" applyAlignment="1">
      <alignment/>
    </xf>
    <xf numFmtId="0" fontId="0" fillId="0" borderId="0" xfId="0" applyNumberFormat="1" applyFont="1" applyFill="1" applyAlignment="1">
      <alignment vertical="center"/>
    </xf>
    <xf numFmtId="0" fontId="0" fillId="0" borderId="0" xfId="0" applyFont="1" applyFill="1" applyAlignment="1">
      <alignment horizontal="right" vertical="center" wrapText="1"/>
    </xf>
    <xf numFmtId="0" fontId="4" fillId="0" borderId="0" xfId="0" applyNumberFormat="1" applyFont="1" applyFill="1" applyAlignment="1">
      <alignment vertical="center"/>
    </xf>
    <xf numFmtId="0" fontId="4" fillId="0" borderId="0" xfId="0" applyFont="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0" fontId="0" fillId="0" borderId="0" xfId="0" applyFont="1" applyFill="1" applyAlignment="1">
      <alignment/>
    </xf>
    <xf numFmtId="10" fontId="0" fillId="0" borderId="0" xfId="20" applyNumberFormat="1" applyAlignment="1">
      <alignment/>
    </xf>
    <xf numFmtId="164" fontId="0" fillId="0" borderId="0" xfId="20" applyNumberFormat="1" applyFont="1" applyFill="1" applyAlignment="1">
      <alignment horizontal="right"/>
    </xf>
    <xf numFmtId="3" fontId="0" fillId="0" borderId="0" xfId="0" applyNumberFormat="1" applyAlignment="1">
      <alignment/>
    </xf>
    <xf numFmtId="164" fontId="0" fillId="0" borderId="0" xfId="0" applyNumberFormat="1" applyFont="1" applyFill="1" applyAlignment="1">
      <alignment horizontal="right"/>
    </xf>
    <xf numFmtId="166" fontId="0" fillId="0" borderId="0" xfId="0" applyNumberFormat="1" applyFont="1" applyFill="1" applyAlignment="1">
      <alignment horizontal="right"/>
    </xf>
    <xf numFmtId="0" fontId="6"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0" fillId="0" borderId="0" xfId="0" applyFont="1" applyFill="1" applyBorder="1" applyAlignment="1">
      <alignment horizontal="right" wrapText="1"/>
    </xf>
    <xf numFmtId="0" fontId="4" fillId="0" borderId="0" xfId="0" applyFont="1" applyBorder="1" applyAlignment="1">
      <alignment wrapText="1"/>
    </xf>
    <xf numFmtId="9" fontId="0" fillId="0" borderId="0" xfId="0" applyNumberFormat="1" applyFont="1" applyFill="1" applyAlignment="1">
      <alignment horizontal="right"/>
    </xf>
    <xf numFmtId="1" fontId="0" fillId="0" borderId="0" xfId="0" applyNumberFormat="1" applyFont="1" applyFill="1" applyAlignment="1">
      <alignment horizontal="right"/>
    </xf>
    <xf numFmtId="0" fontId="4" fillId="0" borderId="0" xfId="0" applyFont="1" applyFill="1" applyAlignment="1">
      <alignment/>
    </xf>
    <xf numFmtId="164" fontId="0" fillId="0" borderId="0" xfId="0" applyNumberFormat="1" applyFont="1" applyFill="1" applyAlignment="1">
      <alignment/>
    </xf>
    <xf numFmtId="0" fontId="0" fillId="0" borderId="0" xfId="0" applyNumberFormat="1" applyFont="1" applyFill="1" applyAlignment="1">
      <alignment/>
    </xf>
    <xf numFmtId="0" fontId="0" fillId="0" borderId="0" xfId="0" applyFont="1" applyFill="1" applyAlignment="1">
      <alignment wrapText="1"/>
    </xf>
    <xf numFmtId="164" fontId="0" fillId="0" borderId="0" xfId="0" applyNumberFormat="1" applyFont="1" applyFill="1" applyAlignment="1">
      <alignment wrapText="1"/>
    </xf>
    <xf numFmtId="0" fontId="0" fillId="0" borderId="0" xfId="0" applyNumberFormat="1" applyFont="1" applyFill="1" applyAlignment="1">
      <alignment wrapText="1"/>
    </xf>
    <xf numFmtId="10" fontId="0" fillId="0" borderId="1" xfId="0" applyNumberFormat="1" applyFill="1" applyBorder="1" applyAlignment="1">
      <alignment/>
    </xf>
    <xf numFmtId="164" fontId="0" fillId="0" borderId="1" xfId="0" applyNumberFormat="1" applyFill="1" applyBorder="1" applyAlignment="1">
      <alignment/>
    </xf>
    <xf numFmtId="0" fontId="0" fillId="0" borderId="0" xfId="0" applyBorder="1" applyAlignment="1">
      <alignment/>
    </xf>
    <xf numFmtId="0" fontId="0" fillId="0" borderId="2" xfId="0" applyBorder="1" applyAlignment="1">
      <alignment/>
    </xf>
    <xf numFmtId="164" fontId="0" fillId="0" borderId="2" xfId="0" applyNumberFormat="1" applyBorder="1" applyAlignment="1">
      <alignment/>
    </xf>
    <xf numFmtId="0" fontId="0" fillId="0" borderId="0" xfId="0" applyBorder="1" applyAlignment="1">
      <alignment wrapText="1"/>
    </xf>
    <xf numFmtId="0" fontId="10" fillId="0" borderId="0" xfId="19" applyFont="1" applyFill="1" applyBorder="1" applyAlignment="1">
      <alignment horizontal="right" wrapText="1"/>
      <protection/>
    </xf>
    <xf numFmtId="0" fontId="1" fillId="0" borderId="1" xfId="0" applyFont="1" applyFill="1" applyBorder="1" applyAlignment="1">
      <alignment horizontal="center" wrapText="1"/>
    </xf>
    <xf numFmtId="0" fontId="0" fillId="0" borderId="1" xfId="0" applyFont="1" applyFill="1" applyBorder="1" applyAlignment="1">
      <alignment horizontal="center" wrapText="1"/>
    </xf>
    <xf numFmtId="0" fontId="0" fillId="0" borderId="1" xfId="0" applyFill="1" applyBorder="1" applyAlignment="1">
      <alignment wrapText="1"/>
    </xf>
    <xf numFmtId="0" fontId="1" fillId="0" borderId="0" xfId="0" applyFont="1" applyAlignment="1">
      <alignment/>
    </xf>
    <xf numFmtId="0" fontId="0" fillId="0" borderId="0" xfId="0" applyFont="1" applyAlignment="1">
      <alignment/>
    </xf>
    <xf numFmtId="0" fontId="0" fillId="0" borderId="0" xfId="0" applyFont="1" applyAlignment="1">
      <alignment wrapText="1"/>
    </xf>
    <xf numFmtId="0" fontId="1" fillId="0" borderId="0" xfId="0" applyFont="1" applyBorder="1" applyAlignment="1">
      <alignment/>
    </xf>
    <xf numFmtId="8" fontId="0" fillId="0" borderId="0" xfId="0" applyNumberFormat="1" applyFont="1" applyAlignment="1">
      <alignmen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1" fillId="0" borderId="1" xfId="0" applyFont="1" applyFill="1" applyBorder="1" applyAlignment="1">
      <alignment horizontal="center" wrapText="1"/>
    </xf>
    <xf numFmtId="0" fontId="1" fillId="0" borderId="1" xfId="0" applyFont="1" applyBorder="1" applyAlignment="1">
      <alignment horizontal="center"/>
    </xf>
    <xf numFmtId="0" fontId="0" fillId="0" borderId="0" xfId="0" applyAlignment="1">
      <alignment horizontal="left"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right"/>
    </xf>
    <xf numFmtId="164" fontId="5" fillId="0" borderId="0" xfId="0" applyNumberFormat="1" applyFont="1" applyFill="1" applyAlignment="1">
      <alignment horizontal="left" wrapText="1"/>
    </xf>
  </cellXfs>
  <cellStyles count="7">
    <cellStyle name="Normal" xfId="0"/>
    <cellStyle name="Comma" xfId="15"/>
    <cellStyle name="Comma [0]" xfId="16"/>
    <cellStyle name="Currency" xfId="17"/>
    <cellStyle name="Currency [0]" xfId="18"/>
    <cellStyle name="Normal_Sheet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worksheet" Target="worksheets/sheet3.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Rate in the West End Compared to Hartford 1990 and 2000, People Age 16+</a:t>
            </a:r>
          </a:p>
        </c:rich>
      </c:tx>
      <c:layout/>
      <c:spPr>
        <a:noFill/>
        <a:ln>
          <a:noFill/>
        </a:ln>
      </c:spPr>
    </c:title>
    <c:plotArea>
      <c:layout>
        <c:manualLayout>
          <c:xMode val="edge"/>
          <c:yMode val="edge"/>
          <c:x val="0.0245"/>
          <c:y val="0.286"/>
          <c:w val="0.7245"/>
          <c:h val="0.69775"/>
        </c:manualLayout>
      </c:layout>
      <c:barChart>
        <c:barDir val="col"/>
        <c:grouping val="clustered"/>
        <c:varyColors val="0"/>
        <c:ser>
          <c:idx val="0"/>
          <c:order val="0"/>
          <c:tx>
            <c:strRef>
              <c:f>Tables!$A$68</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Tables!$B$67:$C$67</c:f>
              <c:numCache>
                <c:ptCount val="2"/>
                <c:pt idx="0">
                  <c:v>0</c:v>
                </c:pt>
                <c:pt idx="1">
                  <c:v>0</c:v>
                </c:pt>
              </c:numCache>
            </c:numRef>
          </c:cat>
          <c:val>
            <c:numRef>
              <c:f>Tables!$B$68:$C$68</c:f>
              <c:numCache>
                <c:ptCount val="2"/>
                <c:pt idx="0">
                  <c:v>0</c:v>
                </c:pt>
                <c:pt idx="1">
                  <c:v>0</c:v>
                </c:pt>
              </c:numCache>
            </c:numRef>
          </c:val>
        </c:ser>
        <c:ser>
          <c:idx val="1"/>
          <c:order val="1"/>
          <c:tx>
            <c:strRef>
              <c:f>Tables!$A$69</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Tables!$B$67:$C$67</c:f>
              <c:numCache>
                <c:ptCount val="2"/>
                <c:pt idx="0">
                  <c:v>0</c:v>
                </c:pt>
                <c:pt idx="1">
                  <c:v>0</c:v>
                </c:pt>
              </c:numCache>
            </c:numRef>
          </c:cat>
          <c:val>
            <c:numRef>
              <c:f>Tables!$B$69:$C$69</c:f>
              <c:numCache>
                <c:ptCount val="2"/>
                <c:pt idx="0">
                  <c:v>0</c:v>
                </c:pt>
                <c:pt idx="1">
                  <c:v>0</c:v>
                </c:pt>
              </c:numCache>
            </c:numRef>
          </c:val>
        </c:ser>
        <c:axId val="48803923"/>
        <c:axId val="36582124"/>
      </c:barChart>
      <c:catAx>
        <c:axId val="48803923"/>
        <c:scaling>
          <c:orientation val="minMax"/>
        </c:scaling>
        <c:axPos val="b"/>
        <c:delete val="0"/>
        <c:numFmt formatCode="General" sourceLinked="1"/>
        <c:majorTickMark val="out"/>
        <c:minorTickMark val="none"/>
        <c:tickLblPos val="nextTo"/>
        <c:crossAx val="36582124"/>
        <c:crosses val="autoZero"/>
        <c:auto val="1"/>
        <c:lblOffset val="100"/>
        <c:noMultiLvlLbl val="0"/>
      </c:catAx>
      <c:valAx>
        <c:axId val="36582124"/>
        <c:scaling>
          <c:orientation val="minMax"/>
        </c:scaling>
        <c:axPos val="l"/>
        <c:majorGridlines/>
        <c:delete val="0"/>
        <c:numFmt formatCode="General" sourceLinked="1"/>
        <c:majorTickMark val="out"/>
        <c:minorTickMark val="none"/>
        <c:tickLblPos val="nextTo"/>
        <c:crossAx val="48803923"/>
        <c:crossesAt val="1"/>
        <c:crossBetween val="between"/>
        <c:dispUnits/>
      </c:valAx>
      <c:spPr>
        <a:solidFill>
          <a:srgbClr val="FFFFFF"/>
        </a:solidFill>
      </c:spPr>
    </c:plotArea>
    <c:legend>
      <c:legendPos val="r"/>
      <c:layout>
        <c:manualLayout>
          <c:xMode val="edge"/>
          <c:yMode val="edge"/>
          <c:x val="0.778"/>
          <c:y val="0.4695"/>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Population in Hartford and the West End, 1970 - 2000</a:t>
            </a:r>
          </a:p>
        </c:rich>
      </c:tx>
      <c:layout>
        <c:manualLayout>
          <c:xMode val="factor"/>
          <c:yMode val="factor"/>
          <c:x val="0.00275"/>
          <c:y val="-0.0055"/>
        </c:manualLayout>
      </c:layout>
      <c:spPr>
        <a:noFill/>
        <a:ln>
          <a:noFill/>
        </a:ln>
      </c:spPr>
    </c:title>
    <c:plotArea>
      <c:layout>
        <c:manualLayout>
          <c:xMode val="edge"/>
          <c:yMode val="edge"/>
          <c:x val="0.01125"/>
          <c:y val="0.109"/>
          <c:w val="0.84725"/>
          <c:h val="0.8755"/>
        </c:manualLayout>
      </c:layout>
      <c:barChart>
        <c:barDir val="col"/>
        <c:grouping val="clustered"/>
        <c:varyColors val="0"/>
        <c:ser>
          <c:idx val="0"/>
          <c:order val="0"/>
          <c:tx>
            <c:strRef>
              <c:f>Tables!$B$2</c:f>
              <c:strCache>
                <c:ptCount val="1"/>
                <c:pt idx="0">
                  <c:v>West End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10481</c:v>
                </c:pt>
                <c:pt idx="1">
                  <c:v>9377</c:v>
                </c:pt>
                <c:pt idx="2">
                  <c:v>10191</c:v>
                </c:pt>
                <c:pt idx="3">
                  <c:v>9822</c:v>
                </c:pt>
              </c:numCache>
            </c:numRef>
          </c:val>
        </c:ser>
        <c:ser>
          <c:idx val="1"/>
          <c:order val="1"/>
          <c:tx>
            <c:strRef>
              <c:f>Tables!$E$2</c:f>
              <c:strCache>
                <c:ptCount val="1"/>
                <c:pt idx="0">
                  <c:v>Hartford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Tables!$E$3:$E$6</c:f>
              <c:numCache>
                <c:ptCount val="4"/>
                <c:pt idx="0">
                  <c:v>158017</c:v>
                </c:pt>
                <c:pt idx="1">
                  <c:v>136392</c:v>
                </c:pt>
                <c:pt idx="2">
                  <c:v>139739</c:v>
                </c:pt>
                <c:pt idx="3">
                  <c:v>124121</c:v>
                </c:pt>
              </c:numCache>
            </c:numRef>
          </c:val>
        </c:ser>
        <c:axId val="60803661"/>
        <c:axId val="10362038"/>
      </c:barChart>
      <c:catAx>
        <c:axId val="6080366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362038"/>
        <c:crosses val="autoZero"/>
        <c:auto val="1"/>
        <c:lblOffset val="100"/>
        <c:noMultiLvlLbl val="0"/>
      </c:catAx>
      <c:valAx>
        <c:axId val="10362038"/>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803661"/>
        <c:crossesAt val="1"/>
        <c:crossBetween val="between"/>
        <c:dispUnits/>
      </c:valAx>
      <c:spPr>
        <a:solidFill>
          <a:srgbClr val="FFFFFF"/>
        </a:solidFill>
        <a:ln w="12700">
          <a:solidFill>
            <a:srgbClr val="808080"/>
          </a:solidFill>
        </a:ln>
      </c:spPr>
    </c:plotArea>
    <c:legend>
      <c:legendPos val="r"/>
      <c:layout>
        <c:manualLayout>
          <c:xMode val="edge"/>
          <c:yMode val="edge"/>
          <c:x val="0.87075"/>
          <c:y val="0.499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Age, West End vs. Hartford</a:t>
            </a:r>
          </a:p>
        </c:rich>
      </c:tx>
      <c:layout/>
      <c:spPr>
        <a:noFill/>
        <a:ln>
          <a:noFill/>
        </a:ln>
      </c:spPr>
    </c:title>
    <c:plotArea>
      <c:layout/>
      <c:barChart>
        <c:barDir val="col"/>
        <c:grouping val="clustered"/>
        <c:varyColors val="0"/>
        <c:ser>
          <c:idx val="0"/>
          <c:order val="0"/>
          <c:tx>
            <c:strRef>
              <c:f>Tables!$A$30</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0.23610262675626145</c:v>
                </c:pt>
                <c:pt idx="1">
                  <c:v>0.27530034616167787</c:v>
                </c:pt>
                <c:pt idx="2">
                  <c:v>0.36346976175931583</c:v>
                </c:pt>
                <c:pt idx="3">
                  <c:v>0.12512726532274485</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Tables!$E$14:$E$17</c:f>
              <c:numCache>
                <c:ptCount val="4"/>
                <c:pt idx="0">
                  <c:v>0.339</c:v>
                </c:pt>
                <c:pt idx="1">
                  <c:v>0.243</c:v>
                </c:pt>
                <c:pt idx="2">
                  <c:v>0.324</c:v>
                </c:pt>
                <c:pt idx="3">
                  <c:v>0.095</c:v>
                </c:pt>
              </c:numCache>
            </c:numRef>
          </c:val>
        </c:ser>
        <c:axId val="26149479"/>
        <c:axId val="34018720"/>
      </c:barChart>
      <c:catAx>
        <c:axId val="2614947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018720"/>
        <c:crosses val="autoZero"/>
        <c:auto val="1"/>
        <c:lblOffset val="100"/>
        <c:noMultiLvlLbl val="0"/>
      </c:catAx>
      <c:valAx>
        <c:axId val="3401872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149479"/>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Percentage of Residents by Gender, West End vs. Hartford</a:t>
            </a:r>
          </a:p>
        </c:rich>
      </c:tx>
      <c:layout/>
      <c:spPr>
        <a:noFill/>
        <a:ln>
          <a:noFill/>
        </a:ln>
      </c:spPr>
    </c:title>
    <c:plotArea>
      <c:layout/>
      <c:barChart>
        <c:barDir val="col"/>
        <c:grouping val="clustered"/>
        <c:varyColors val="0"/>
        <c:ser>
          <c:idx val="0"/>
          <c:order val="0"/>
          <c:tx>
            <c:strRef>
              <c:f>Tables!$A$30</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0.4746487477092242</c:v>
                </c:pt>
                <c:pt idx="1">
                  <c:v>0.5253512522907758</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Tables!$E$23:$E$24</c:f>
              <c:numCache>
                <c:ptCount val="2"/>
                <c:pt idx="0">
                  <c:v>0.478</c:v>
                </c:pt>
                <c:pt idx="1">
                  <c:v>0.522</c:v>
                </c:pt>
              </c:numCache>
            </c:numRef>
          </c:val>
        </c:ser>
        <c:axId val="37733025"/>
        <c:axId val="4052906"/>
      </c:barChart>
      <c:catAx>
        <c:axId val="3773302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52906"/>
        <c:crossesAt val="0"/>
        <c:auto val="1"/>
        <c:lblOffset val="100"/>
        <c:noMultiLvlLbl val="0"/>
      </c:catAx>
      <c:valAx>
        <c:axId val="4052906"/>
        <c:scaling>
          <c:orientation val="minMax"/>
          <c:max val="0.6"/>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733025"/>
        <c:crossesAt val="1"/>
        <c:crossBetween val="between"/>
        <c:dispUnits/>
        <c:majorUnit val="0.2"/>
        <c:minorUnit val="0.002"/>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Percentage of Population that is Foreign Born, West End vs. Hartford</a:t>
            </a:r>
          </a:p>
        </c:rich>
      </c:tx>
      <c:layout>
        <c:manualLayout>
          <c:xMode val="factor"/>
          <c:yMode val="factor"/>
          <c:x val="0.0135"/>
          <c:y val="-0.0215"/>
        </c:manualLayout>
      </c:layout>
      <c:spPr>
        <a:noFill/>
        <a:ln>
          <a:noFill/>
        </a:ln>
      </c:spPr>
    </c:title>
    <c:plotArea>
      <c:layout>
        <c:manualLayout>
          <c:xMode val="edge"/>
          <c:yMode val="edge"/>
          <c:x val="0.01125"/>
          <c:y val="0.11075"/>
          <c:w val="0.85775"/>
          <c:h val="0.87275"/>
        </c:manualLayout>
      </c:layout>
      <c:barChart>
        <c:barDir val="col"/>
        <c:grouping val="clustered"/>
        <c:varyColors val="0"/>
        <c:ser>
          <c:idx val="0"/>
          <c:order val="0"/>
          <c:tx>
            <c:strRef>
              <c:f>Tables!$A$30</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Tables!$A$28:$E$28</c:f>
              <c:strCache>
                <c:ptCount val="1"/>
                <c:pt idx="0">
                  <c:v>Foreign Born</c:v>
                </c:pt>
              </c:strCache>
            </c:strRef>
          </c:cat>
          <c:val>
            <c:numRef>
              <c:f>Tables!$D$30</c:f>
              <c:numCache>
                <c:ptCount val="1"/>
                <c:pt idx="0">
                  <c:v>0.208</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Tables!$D$31</c:f>
              <c:numCache>
                <c:ptCount val="1"/>
                <c:pt idx="0">
                  <c:v>0.186</c:v>
                </c:pt>
              </c:numCache>
            </c:numRef>
          </c:val>
        </c:ser>
        <c:axId val="36476155"/>
        <c:axId val="59849940"/>
      </c:barChart>
      <c:catAx>
        <c:axId val="3647615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849940"/>
        <c:crossesAt val="0"/>
        <c:auto val="1"/>
        <c:lblOffset val="100"/>
        <c:noMultiLvlLbl val="0"/>
      </c:catAx>
      <c:valAx>
        <c:axId val="59849940"/>
        <c:scaling>
          <c:orientation val="minMax"/>
          <c:max val="0.25"/>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476155"/>
        <c:crossesAt val="1"/>
        <c:crossBetween val="between"/>
        <c:dispUnits/>
      </c:valAx>
      <c:spPr>
        <a:solidFill>
          <a:srgbClr val="FFFFFF"/>
        </a:solidFill>
        <a:ln w="12700">
          <a:solidFill>
            <a:srgbClr val="808080"/>
          </a:solidFill>
        </a:ln>
      </c:spPr>
    </c:plotArea>
    <c:legend>
      <c:legendPos val="r"/>
      <c:layout>
        <c:manualLayout>
          <c:xMode val="edge"/>
          <c:yMode val="edge"/>
          <c:x val="0.88025"/>
          <c:y val="0.49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Percentage of Population by Race/Ethnicity, West End vs. Hartford</a:t>
            </a:r>
          </a:p>
        </c:rich>
      </c:tx>
      <c:layout/>
      <c:spPr>
        <a:noFill/>
        <a:ln>
          <a:noFill/>
        </a:ln>
      </c:spPr>
    </c:title>
    <c:plotArea>
      <c:layout>
        <c:manualLayout>
          <c:xMode val="edge"/>
          <c:yMode val="edge"/>
          <c:x val="0.011"/>
          <c:y val="0.11075"/>
          <c:w val="0.80125"/>
          <c:h val="0.88925"/>
        </c:manualLayout>
      </c:layout>
      <c:barChart>
        <c:barDir val="col"/>
        <c:grouping val="clustered"/>
        <c:varyColors val="0"/>
        <c:ser>
          <c:idx val="0"/>
          <c:order val="0"/>
          <c:tx>
            <c:strRef>
              <c:f>Tables!$A$30</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0.26776623905518226</c:v>
                </c:pt>
                <c:pt idx="1">
                  <c:v>0.2797800855222969</c:v>
                </c:pt>
                <c:pt idx="2">
                  <c:v>0.36540419466503765</c:v>
                </c:pt>
                <c:pt idx="3">
                  <c:v>0.0870494807574832</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Tables!$E$36:$E$39</c:f>
              <c:numCache>
                <c:ptCount val="4"/>
                <c:pt idx="0">
                  <c:v>0.406</c:v>
                </c:pt>
                <c:pt idx="1">
                  <c:v>0.381</c:v>
                </c:pt>
                <c:pt idx="2">
                  <c:v>0.188</c:v>
                </c:pt>
                <c:pt idx="3">
                  <c:v>0.025</c:v>
                </c:pt>
              </c:numCache>
            </c:numRef>
          </c:val>
        </c:ser>
        <c:axId val="1778549"/>
        <c:axId val="16006942"/>
      </c:barChart>
      <c:catAx>
        <c:axId val="177854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6006942"/>
        <c:crosses val="autoZero"/>
        <c:auto val="1"/>
        <c:lblOffset val="100"/>
        <c:noMultiLvlLbl val="0"/>
      </c:catAx>
      <c:valAx>
        <c:axId val="16006942"/>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78549"/>
        <c:crossesAt val="1"/>
        <c:crossBetween val="between"/>
        <c:dispUnits/>
      </c:valAx>
      <c:spPr>
        <a:solidFill>
          <a:srgbClr val="FFFFFF"/>
        </a:solidFill>
        <a:ln w="12700">
          <a:solidFill>
            <a:srgbClr val="808080"/>
          </a:solidFill>
        </a:ln>
      </c:spPr>
    </c:plotArea>
    <c:legend>
      <c:legendPos val="r"/>
      <c:layout>
        <c:manualLayout>
          <c:xMode val="edge"/>
          <c:yMode val="edge"/>
          <c:x val="0.835"/>
          <c:y val="0.471"/>
          <c:w val="0.158"/>
          <c:h val="0.088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Educational Attainment Adults 25+, West End vs. Hartford</a:t>
            </a:r>
          </a:p>
        </c:rich>
      </c:tx>
      <c:layout>
        <c:manualLayout>
          <c:xMode val="factor"/>
          <c:yMode val="factor"/>
          <c:x val="-0.008"/>
          <c:y val="-0.01075"/>
        </c:manualLayout>
      </c:layout>
      <c:spPr>
        <a:noFill/>
        <a:ln>
          <a:noFill/>
        </a:ln>
      </c:spPr>
    </c:title>
    <c:plotArea>
      <c:layout>
        <c:manualLayout>
          <c:xMode val="edge"/>
          <c:yMode val="edge"/>
          <c:x val="0.011"/>
          <c:y val="0.11075"/>
          <c:w val="0.7875"/>
          <c:h val="0.88925"/>
        </c:manualLayout>
      </c:layout>
      <c:barChart>
        <c:barDir val="col"/>
        <c:grouping val="clustered"/>
        <c:varyColors val="0"/>
        <c:ser>
          <c:idx val="0"/>
          <c:order val="0"/>
          <c:tx>
            <c:strRef>
              <c:f>Tables!$A$61</c:f>
              <c:strCache>
                <c:ptCount val="1"/>
                <c:pt idx="0">
                  <c:v>West End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Tables!$B$59:$G$59</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Tables!$B$61:$G$61</c:f>
              <c:numCache>
                <c:ptCount val="6"/>
                <c:pt idx="0">
                  <c:v>0.123</c:v>
                </c:pt>
                <c:pt idx="1">
                  <c:v>0.155</c:v>
                </c:pt>
                <c:pt idx="2">
                  <c:v>0.233</c:v>
                </c:pt>
                <c:pt idx="3">
                  <c:v>0.125</c:v>
                </c:pt>
                <c:pt idx="4">
                  <c:v>0.039</c:v>
                </c:pt>
                <c:pt idx="5">
                  <c:v>0.325</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Tables!$B$59:$G$59</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Tables!$B$60:$G$60</c:f>
              <c:numCache>
                <c:ptCount val="6"/>
                <c:pt idx="0">
                  <c:v>0.165</c:v>
                </c:pt>
                <c:pt idx="1">
                  <c:v>0.226</c:v>
                </c:pt>
                <c:pt idx="2">
                  <c:v>0.304</c:v>
                </c:pt>
                <c:pt idx="3">
                  <c:v>0.142</c:v>
                </c:pt>
                <c:pt idx="4">
                  <c:v>0.038</c:v>
                </c:pt>
                <c:pt idx="5">
                  <c:v>0.124</c:v>
                </c:pt>
              </c:numCache>
            </c:numRef>
          </c:val>
        </c:ser>
        <c:axId val="9844751"/>
        <c:axId val="21493896"/>
      </c:barChart>
      <c:catAx>
        <c:axId val="984475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493896"/>
        <c:crosses val="autoZero"/>
        <c:auto val="1"/>
        <c:lblOffset val="100"/>
        <c:noMultiLvlLbl val="0"/>
      </c:catAx>
      <c:valAx>
        <c:axId val="21493896"/>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844751"/>
        <c:crossesAt val="1"/>
        <c:crossBetween val="between"/>
        <c:dispUnits/>
      </c:valAx>
      <c:spPr>
        <a:solidFill>
          <a:srgbClr val="FFFFFF"/>
        </a:solidFill>
        <a:ln w="12700">
          <a:solidFill>
            <a:srgbClr val="808080"/>
          </a:solidFill>
        </a:ln>
      </c:spPr>
    </c:plotArea>
    <c:legend>
      <c:legendPos val="r"/>
      <c:layout>
        <c:manualLayout>
          <c:xMode val="edge"/>
          <c:yMode val="edge"/>
          <c:x val="0.869"/>
          <c:y val="0.711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Part I Crime in the West End</a:t>
            </a:r>
          </a:p>
        </c:rich>
      </c:tx>
      <c:layout>
        <c:manualLayout>
          <c:xMode val="factor"/>
          <c:yMode val="factor"/>
          <c:x val="0"/>
          <c:y val="0.0055"/>
        </c:manualLayout>
      </c:layout>
      <c:spPr>
        <a:noFill/>
        <a:ln>
          <a:noFill/>
        </a:ln>
      </c:spPr>
    </c:title>
    <c:plotArea>
      <c:layout>
        <c:manualLayout>
          <c:xMode val="edge"/>
          <c:yMode val="edge"/>
          <c:x val="0.011"/>
          <c:y val="0.11075"/>
          <c:w val="0.8695"/>
          <c:h val="0.873"/>
        </c:manualLayout>
      </c:layout>
      <c:barChart>
        <c:barDir val="col"/>
        <c:grouping val="clustered"/>
        <c:varyColors val="0"/>
        <c:ser>
          <c:idx val="0"/>
          <c:order val="0"/>
          <c:tx>
            <c:strRef>
              <c:f>Crime!$O$2</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Crime!$J$3:$J$9</c:f>
              <c:strCache>
                <c:ptCount val="7"/>
                <c:pt idx="0">
                  <c:v>Murder</c:v>
                </c:pt>
                <c:pt idx="1">
                  <c:v>Rape</c:v>
                </c:pt>
                <c:pt idx="2">
                  <c:v>Robbery</c:v>
                </c:pt>
                <c:pt idx="3">
                  <c:v>Aggravated Assault</c:v>
                </c:pt>
                <c:pt idx="4">
                  <c:v>Burglary</c:v>
                </c:pt>
                <c:pt idx="5">
                  <c:v>Larceny</c:v>
                </c:pt>
                <c:pt idx="6">
                  <c:v>Auto Theft</c:v>
                </c:pt>
              </c:strCache>
            </c:strRef>
          </c:cat>
          <c:val>
            <c:numRef>
              <c:f>Crime!$O$3:$O$9</c:f>
              <c:numCache>
                <c:ptCount val="7"/>
                <c:pt idx="0">
                  <c:v>1</c:v>
                </c:pt>
                <c:pt idx="1">
                  <c:v>3</c:v>
                </c:pt>
                <c:pt idx="2">
                  <c:v>65</c:v>
                </c:pt>
                <c:pt idx="3">
                  <c:v>22</c:v>
                </c:pt>
                <c:pt idx="4">
                  <c:v>71</c:v>
                </c:pt>
                <c:pt idx="5">
                  <c:v>391</c:v>
                </c:pt>
                <c:pt idx="6">
                  <c:v>129</c:v>
                </c:pt>
              </c:numCache>
            </c:numRef>
          </c:val>
        </c:ser>
        <c:ser>
          <c:idx val="1"/>
          <c:order val="1"/>
          <c:tx>
            <c:strRef>
              <c:f>Crime!$N$2</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Crime!$N$3:$N$9</c:f>
              <c:numCache>
                <c:ptCount val="7"/>
                <c:pt idx="0">
                  <c:v>1</c:v>
                </c:pt>
                <c:pt idx="1">
                  <c:v>4</c:v>
                </c:pt>
                <c:pt idx="2">
                  <c:v>44</c:v>
                </c:pt>
                <c:pt idx="3">
                  <c:v>10</c:v>
                </c:pt>
                <c:pt idx="4">
                  <c:v>88</c:v>
                </c:pt>
                <c:pt idx="5">
                  <c:v>346</c:v>
                </c:pt>
                <c:pt idx="6">
                  <c:v>135</c:v>
                </c:pt>
              </c:numCache>
            </c:numRef>
          </c:val>
        </c:ser>
        <c:ser>
          <c:idx val="2"/>
          <c:order val="2"/>
          <c:tx>
            <c:strRef>
              <c:f>Crime!$M$2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Crime!$M$3:$M$9</c:f>
              <c:numCache>
                <c:ptCount val="7"/>
                <c:pt idx="0">
                  <c:v>0</c:v>
                </c:pt>
                <c:pt idx="1">
                  <c:v>4</c:v>
                </c:pt>
                <c:pt idx="2">
                  <c:v>26</c:v>
                </c:pt>
                <c:pt idx="3">
                  <c:v>32</c:v>
                </c:pt>
                <c:pt idx="4">
                  <c:v>76</c:v>
                </c:pt>
                <c:pt idx="5">
                  <c:v>288</c:v>
                </c:pt>
                <c:pt idx="6">
                  <c:v>98</c:v>
                </c:pt>
              </c:numCache>
            </c:numRef>
          </c:val>
        </c:ser>
        <c:ser>
          <c:idx val="3"/>
          <c:order val="3"/>
          <c:tx>
            <c:strRef>
              <c:f>Crime!$L$2</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Crime!$L$3:$L$9</c:f>
              <c:numCache>
                <c:ptCount val="7"/>
                <c:pt idx="0">
                  <c:v>0</c:v>
                </c:pt>
                <c:pt idx="1">
                  <c:v>3</c:v>
                </c:pt>
                <c:pt idx="2">
                  <c:v>47</c:v>
                </c:pt>
                <c:pt idx="3">
                  <c:v>25</c:v>
                </c:pt>
                <c:pt idx="4">
                  <c:v>82</c:v>
                </c:pt>
                <c:pt idx="5">
                  <c:v>266</c:v>
                </c:pt>
                <c:pt idx="6">
                  <c:v>93</c:v>
                </c:pt>
              </c:numCache>
            </c:numRef>
          </c:val>
        </c:ser>
        <c:ser>
          <c:idx val="4"/>
          <c:order val="4"/>
          <c:tx>
            <c:strRef>
              <c:f>Crime!$B$2</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Crime!$K$3:$K$9</c:f>
              <c:numCache>
                <c:ptCount val="7"/>
                <c:pt idx="0">
                  <c:v>1</c:v>
                </c:pt>
                <c:pt idx="1">
                  <c:v>2</c:v>
                </c:pt>
                <c:pt idx="2">
                  <c:v>25</c:v>
                </c:pt>
                <c:pt idx="3">
                  <c:v>14</c:v>
                </c:pt>
                <c:pt idx="4">
                  <c:v>74</c:v>
                </c:pt>
                <c:pt idx="5">
                  <c:v>201</c:v>
                </c:pt>
                <c:pt idx="6">
                  <c:v>99</c:v>
                </c:pt>
              </c:numCache>
            </c:numRef>
          </c:val>
        </c:ser>
        <c:axId val="59227337"/>
        <c:axId val="63283986"/>
      </c:barChart>
      <c:catAx>
        <c:axId val="5922733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283986"/>
        <c:crosses val="autoZero"/>
        <c:auto val="1"/>
        <c:lblOffset val="100"/>
        <c:noMultiLvlLbl val="0"/>
      </c:catAx>
      <c:valAx>
        <c:axId val="63283986"/>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227337"/>
        <c:crossesAt val="1"/>
        <c:crossBetween val="between"/>
        <c:dispUnits/>
      </c:valAx>
      <c:spPr>
        <a:solidFill>
          <a:srgbClr val="FFFFFF"/>
        </a:solidFill>
        <a:ln w="12700">
          <a:solidFill>
            <a:srgbClr val="808080"/>
          </a:solidFill>
        </a:ln>
      </c:spPr>
    </c:plotArea>
    <c:legend>
      <c:legendPos val="r"/>
      <c:layout>
        <c:manualLayout>
          <c:xMode val="edge"/>
          <c:yMode val="edge"/>
          <c:x val="0.91175"/>
          <c:y val="0.58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70</xdr:row>
      <xdr:rowOff>152400</xdr:rowOff>
    </xdr:from>
    <xdr:to>
      <xdr:col>6</xdr:col>
      <xdr:colOff>190500</xdr:colOff>
      <xdr:row>85</xdr:row>
      <xdr:rowOff>142875</xdr:rowOff>
    </xdr:to>
    <xdr:graphicFrame>
      <xdr:nvGraphicFramePr>
        <xdr:cNvPr id="1" name="Chart 1"/>
        <xdr:cNvGraphicFramePr/>
      </xdr:nvGraphicFramePr>
      <xdr:xfrm>
        <a:off x="2247900" y="15611475"/>
        <a:ext cx="3990975" cy="2419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tabSelected="1" workbookViewId="0" topLeftCell="A1">
      <selection activeCell="A1" sqref="A1:H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4.8515625" style="0" customWidth="1"/>
    <col min="7" max="7" width="15.7109375" style="0" customWidth="1"/>
    <col min="8" max="8" width="13.28125" style="0" customWidth="1"/>
  </cols>
  <sheetData>
    <row r="1" spans="1:8" ht="12.75">
      <c r="A1" s="66" t="s">
        <v>159</v>
      </c>
      <c r="B1" s="66"/>
      <c r="C1" s="66"/>
      <c r="D1" s="66"/>
      <c r="E1" s="66"/>
      <c r="F1" s="66"/>
      <c r="G1" s="66"/>
      <c r="H1" s="66"/>
    </row>
    <row r="2" spans="1:8" ht="40.5" customHeight="1">
      <c r="A2" s="8" t="s">
        <v>0</v>
      </c>
      <c r="B2" s="8" t="s">
        <v>9</v>
      </c>
      <c r="C2" s="8" t="s">
        <v>2</v>
      </c>
      <c r="D2" s="8" t="s">
        <v>3</v>
      </c>
      <c r="E2" s="8" t="s">
        <v>4</v>
      </c>
      <c r="F2" s="8" t="s">
        <v>5</v>
      </c>
      <c r="G2" s="8" t="s">
        <v>6</v>
      </c>
      <c r="H2" s="8" t="s">
        <v>7</v>
      </c>
    </row>
    <row r="3" spans="1:8" ht="17.25" customHeight="1">
      <c r="A3" s="9">
        <v>1970</v>
      </c>
      <c r="B3" s="10">
        <v>10481</v>
      </c>
      <c r="C3" s="9"/>
      <c r="D3" s="9"/>
      <c r="E3" s="10">
        <v>158017</v>
      </c>
      <c r="F3" s="9"/>
      <c r="G3" s="9"/>
      <c r="H3" s="11">
        <f>B3/E3</f>
        <v>0.0663283064480404</v>
      </c>
    </row>
    <row r="4" spans="1:8" ht="12.75">
      <c r="A4" s="9">
        <v>1980</v>
      </c>
      <c r="B4" s="10">
        <v>9377</v>
      </c>
      <c r="C4" s="10">
        <f>B4-B3</f>
        <v>-1104</v>
      </c>
      <c r="D4" s="11">
        <f>(B4-B3)/ABS(B3)</f>
        <v>-0.10533346054765767</v>
      </c>
      <c r="E4" s="10">
        <v>136392</v>
      </c>
      <c r="F4" s="10">
        <v>-21625</v>
      </c>
      <c r="G4" s="12">
        <v>-0.137</v>
      </c>
      <c r="H4" s="11">
        <f>B4/E4</f>
        <v>0.06875036659041586</v>
      </c>
    </row>
    <row r="5" spans="1:8" ht="12.75">
      <c r="A5" s="9">
        <v>1990</v>
      </c>
      <c r="B5" s="10">
        <v>10191</v>
      </c>
      <c r="C5" s="10">
        <f>B5-B4</f>
        <v>814</v>
      </c>
      <c r="D5" s="12">
        <f>(B5-B4)/ABS(B4)</f>
        <v>0.0868081475951797</v>
      </c>
      <c r="E5" s="10">
        <v>139739</v>
      </c>
      <c r="F5" s="10">
        <v>3347</v>
      </c>
      <c r="G5" s="12">
        <v>0.025</v>
      </c>
      <c r="H5" s="11">
        <f>B5/E5</f>
        <v>0.07292881729510015</v>
      </c>
    </row>
    <row r="6" spans="1:8" ht="12.75">
      <c r="A6" s="9">
        <v>2000</v>
      </c>
      <c r="B6" s="10">
        <v>9822</v>
      </c>
      <c r="C6" s="10">
        <f>B6-B5</f>
        <v>-369</v>
      </c>
      <c r="D6" s="12">
        <f>(B6-B5)/ABS(B5)</f>
        <v>-0.03620841919340595</v>
      </c>
      <c r="E6" s="10">
        <v>124121</v>
      </c>
      <c r="F6" s="10">
        <v>-15618</v>
      </c>
      <c r="G6" s="12">
        <v>-0.126</v>
      </c>
      <c r="H6" s="11">
        <f>B6/E6</f>
        <v>0.07913245945488677</v>
      </c>
    </row>
    <row r="7" ht="12.75">
      <c r="A7" t="s">
        <v>8</v>
      </c>
    </row>
    <row r="8" spans="1:7" ht="25.5" customHeight="1">
      <c r="A8" s="67" t="s">
        <v>49</v>
      </c>
      <c r="B8" s="67"/>
      <c r="C8" s="67"/>
      <c r="D8" s="67"/>
      <c r="E8" s="67"/>
      <c r="F8" s="67"/>
      <c r="G8" s="67"/>
    </row>
    <row r="9" ht="12.75">
      <c r="A9" s="1"/>
    </row>
    <row r="10" ht="12.75">
      <c r="A10" s="1"/>
    </row>
    <row r="11" ht="12.75">
      <c r="A11" s="2"/>
    </row>
    <row r="12" spans="1:5" ht="12.75">
      <c r="A12" s="66" t="s">
        <v>157</v>
      </c>
      <c r="B12" s="66"/>
      <c r="C12" s="66"/>
      <c r="D12" s="66"/>
      <c r="E12" s="66"/>
    </row>
    <row r="13" spans="1:5" ht="51">
      <c r="A13" s="14"/>
      <c r="B13" s="8" t="s">
        <v>14</v>
      </c>
      <c r="C13" s="8" t="s">
        <v>15</v>
      </c>
      <c r="D13" s="8" t="s">
        <v>16</v>
      </c>
      <c r="E13" s="8" t="s">
        <v>17</v>
      </c>
    </row>
    <row r="14" spans="1:5" ht="12.75">
      <c r="A14" s="13" t="s">
        <v>10</v>
      </c>
      <c r="B14" s="9">
        <v>2319</v>
      </c>
      <c r="C14" s="11">
        <v>0.23610262675626145</v>
      </c>
      <c r="D14" s="10">
        <v>41162</v>
      </c>
      <c r="E14" s="11">
        <v>0.339</v>
      </c>
    </row>
    <row r="15" spans="1:5" ht="12.75">
      <c r="A15" s="13" t="s">
        <v>11</v>
      </c>
      <c r="B15" s="9">
        <v>2704</v>
      </c>
      <c r="C15" s="11">
        <v>0.27530034616167787</v>
      </c>
      <c r="D15" s="10">
        <v>29490</v>
      </c>
      <c r="E15" s="12">
        <v>0.243</v>
      </c>
    </row>
    <row r="16" spans="1:5" ht="12.75">
      <c r="A16" s="13" t="s">
        <v>12</v>
      </c>
      <c r="B16" s="9">
        <v>3570</v>
      </c>
      <c r="C16" s="11">
        <v>0.36346976175931583</v>
      </c>
      <c r="D16" s="10">
        <v>39338</v>
      </c>
      <c r="E16" s="12">
        <v>0.324</v>
      </c>
    </row>
    <row r="17" spans="1:5" ht="12.75">
      <c r="A17" s="13" t="s">
        <v>13</v>
      </c>
      <c r="B17" s="9">
        <v>1229</v>
      </c>
      <c r="C17" s="11">
        <v>0.12512726532274485</v>
      </c>
      <c r="D17" s="10">
        <v>11588</v>
      </c>
      <c r="E17" s="12">
        <v>0.095</v>
      </c>
    </row>
    <row r="18" ht="12.75">
      <c r="A18" t="s">
        <v>158</v>
      </c>
    </row>
    <row r="21" spans="1:5" ht="12.75">
      <c r="A21" s="66" t="s">
        <v>162</v>
      </c>
      <c r="B21" s="66"/>
      <c r="C21" s="66"/>
      <c r="D21" s="66"/>
      <c r="E21" s="66"/>
    </row>
    <row r="22" spans="1:5" ht="38.25">
      <c r="A22" s="9"/>
      <c r="B22" s="8" t="s">
        <v>18</v>
      </c>
      <c r="C22" s="8" t="s">
        <v>19</v>
      </c>
      <c r="D22" s="8" t="s">
        <v>20</v>
      </c>
      <c r="E22" s="8" t="s">
        <v>21</v>
      </c>
    </row>
    <row r="23" spans="1:5" ht="12.75">
      <c r="A23" s="13" t="s">
        <v>22</v>
      </c>
      <c r="B23" s="9">
        <v>4662</v>
      </c>
      <c r="C23" s="11">
        <v>0.4746487477092242</v>
      </c>
      <c r="D23" s="10">
        <v>58071</v>
      </c>
      <c r="E23" s="12">
        <v>0.478</v>
      </c>
    </row>
    <row r="24" spans="1:5" ht="12.75">
      <c r="A24" s="13" t="s">
        <v>23</v>
      </c>
      <c r="B24" s="9">
        <v>5160</v>
      </c>
      <c r="C24" s="11">
        <v>0.5253512522907758</v>
      </c>
      <c r="D24" s="10">
        <v>63507</v>
      </c>
      <c r="E24" s="12">
        <v>0.522</v>
      </c>
    </row>
    <row r="25" spans="1:5" ht="12.75">
      <c r="A25" t="s">
        <v>158</v>
      </c>
      <c r="B25" s="5"/>
      <c r="C25" s="6"/>
      <c r="D25" s="4"/>
      <c r="E25" s="7"/>
    </row>
    <row r="28" spans="1:5" ht="12.75">
      <c r="A28" s="66" t="s">
        <v>24</v>
      </c>
      <c r="B28" s="66"/>
      <c r="C28" s="66"/>
      <c r="D28" s="66"/>
      <c r="E28" s="66"/>
    </row>
    <row r="29" spans="1:5" ht="25.5" customHeight="1">
      <c r="A29" s="9"/>
      <c r="B29" s="8" t="s">
        <v>26</v>
      </c>
      <c r="C29" s="8" t="s">
        <v>27</v>
      </c>
      <c r="D29" s="8" t="s">
        <v>28</v>
      </c>
      <c r="E29" s="8" t="s">
        <v>29</v>
      </c>
    </row>
    <row r="30" spans="1:5" ht="24" customHeight="1">
      <c r="A30" s="9" t="s">
        <v>25</v>
      </c>
      <c r="B30" s="9">
        <v>2046</v>
      </c>
      <c r="C30" s="9">
        <v>9822</v>
      </c>
      <c r="D30" s="12">
        <v>0.208</v>
      </c>
      <c r="E30" s="9" t="s">
        <v>32</v>
      </c>
    </row>
    <row r="31" spans="1:5" ht="63.75">
      <c r="A31" s="9" t="s">
        <v>30</v>
      </c>
      <c r="B31" s="10">
        <v>22614</v>
      </c>
      <c r="C31" s="10">
        <v>124121</v>
      </c>
      <c r="D31" s="12">
        <v>0.186</v>
      </c>
      <c r="E31" s="8" t="s">
        <v>31</v>
      </c>
    </row>
    <row r="32" ht="12.75">
      <c r="A32" t="s">
        <v>158</v>
      </c>
    </row>
    <row r="34" spans="1:5" ht="12.75">
      <c r="A34" s="66" t="s">
        <v>33</v>
      </c>
      <c r="B34" s="66"/>
      <c r="C34" s="66"/>
      <c r="D34" s="66"/>
      <c r="E34" s="66"/>
    </row>
    <row r="35" spans="1:5" ht="38.25">
      <c r="A35" s="9"/>
      <c r="B35" s="8" t="s">
        <v>18</v>
      </c>
      <c r="C35" s="8" t="s">
        <v>19</v>
      </c>
      <c r="D35" s="8" t="s">
        <v>20</v>
      </c>
      <c r="E35" s="8" t="s">
        <v>21</v>
      </c>
    </row>
    <row r="36" spans="1:5" ht="14.25" customHeight="1">
      <c r="A36" s="8" t="s">
        <v>34</v>
      </c>
      <c r="B36" s="9">
        <v>2630</v>
      </c>
      <c r="C36" s="11">
        <v>0.26776623905518226</v>
      </c>
      <c r="D36" s="10">
        <v>49361</v>
      </c>
      <c r="E36" s="12">
        <v>0.406</v>
      </c>
    </row>
    <row r="37" spans="1:5" ht="25.5">
      <c r="A37" s="8" t="s">
        <v>35</v>
      </c>
      <c r="B37" s="9">
        <v>2748</v>
      </c>
      <c r="C37" s="11">
        <v>0.2797800855222969</v>
      </c>
      <c r="D37" s="10">
        <v>46321</v>
      </c>
      <c r="E37" s="12">
        <v>0.381</v>
      </c>
    </row>
    <row r="38" spans="1:5" ht="25.5">
      <c r="A38" s="8" t="s">
        <v>36</v>
      </c>
      <c r="B38" s="9">
        <v>3589</v>
      </c>
      <c r="C38" s="11">
        <v>0.36540419466503765</v>
      </c>
      <c r="D38" s="10">
        <v>22857</v>
      </c>
      <c r="E38" s="12">
        <v>0.188</v>
      </c>
    </row>
    <row r="39" spans="1:5" ht="25.5">
      <c r="A39" s="8" t="s">
        <v>37</v>
      </c>
      <c r="B39" s="9">
        <v>855</v>
      </c>
      <c r="C39" s="11">
        <v>0.0870494807574832</v>
      </c>
      <c r="D39" s="10">
        <v>3039</v>
      </c>
      <c r="E39" s="12">
        <v>0.025</v>
      </c>
    </row>
    <row r="40" ht="12.75">
      <c r="A40" t="s">
        <v>158</v>
      </c>
    </row>
    <row r="43" spans="1:6" ht="12.75">
      <c r="A43" s="65" t="s">
        <v>164</v>
      </c>
      <c r="B43" s="65"/>
      <c r="C43" s="65"/>
      <c r="D43" s="65"/>
      <c r="E43" s="65"/>
      <c r="F43" s="65"/>
    </row>
    <row r="44" spans="1:6" ht="38.25">
      <c r="A44" s="51"/>
      <c r="B44" s="52" t="s">
        <v>165</v>
      </c>
      <c r="C44" s="52" t="s">
        <v>166</v>
      </c>
      <c r="D44" s="52" t="s">
        <v>167</v>
      </c>
      <c r="E44" s="8" t="s">
        <v>169</v>
      </c>
      <c r="F44" s="52" t="s">
        <v>168</v>
      </c>
    </row>
    <row r="45" spans="1:6" ht="12.75">
      <c r="A45" s="53" t="s">
        <v>25</v>
      </c>
      <c r="B45" s="10">
        <v>2013</v>
      </c>
      <c r="C45" s="10">
        <v>1055</v>
      </c>
      <c r="D45" s="11">
        <f>C45/B45</f>
        <v>0.524093392945852</v>
      </c>
      <c r="E45" s="9">
        <v>958</v>
      </c>
      <c r="F45" s="11">
        <f>E45/B45</f>
        <v>0.47590660705414806</v>
      </c>
    </row>
    <row r="46" spans="1:6" ht="12.75">
      <c r="A46" s="53" t="s">
        <v>1</v>
      </c>
      <c r="B46" s="10">
        <v>27453</v>
      </c>
      <c r="C46" s="10">
        <v>11243</v>
      </c>
      <c r="D46" s="11">
        <f>C46/B46</f>
        <v>0.4095362984009034</v>
      </c>
      <c r="E46" s="10">
        <v>16210</v>
      </c>
      <c r="F46" s="11">
        <f>E46/B46</f>
        <v>0.5904637015990967</v>
      </c>
    </row>
    <row r="47" spans="1:6" ht="12.75">
      <c r="A47" t="s">
        <v>158</v>
      </c>
      <c r="B47" s="4"/>
      <c r="C47" s="4"/>
      <c r="D47" s="6"/>
      <c r="E47" s="4"/>
      <c r="F47" s="6"/>
    </row>
    <row r="48" spans="2:6" ht="12.75">
      <c r="B48" s="4"/>
      <c r="C48" s="4"/>
      <c r="D48" s="6"/>
      <c r="E48" s="4"/>
      <c r="F48" s="6"/>
    </row>
    <row r="50" spans="1:4" ht="12.75">
      <c r="A50" s="59" t="s">
        <v>38</v>
      </c>
      <c r="B50" s="60"/>
      <c r="C50" s="61"/>
      <c r="D50" s="57"/>
    </row>
    <row r="51" spans="1:3" ht="12.75">
      <c r="A51" s="9"/>
      <c r="B51" s="9">
        <v>1990</v>
      </c>
      <c r="C51" s="9">
        <v>2000</v>
      </c>
    </row>
    <row r="52" spans="1:5" ht="12.75">
      <c r="A52" s="9" t="s">
        <v>25</v>
      </c>
      <c r="B52" s="15" t="s">
        <v>189</v>
      </c>
      <c r="C52" s="15">
        <v>25950</v>
      </c>
      <c r="E52" s="58"/>
    </row>
    <row r="53" spans="1:3" ht="12.75">
      <c r="A53" s="9" t="s">
        <v>30</v>
      </c>
      <c r="B53" s="13" t="s">
        <v>39</v>
      </c>
      <c r="C53" s="15">
        <v>25150</v>
      </c>
    </row>
    <row r="54" spans="1:4" ht="12.75">
      <c r="A54" s="62" t="s">
        <v>40</v>
      </c>
      <c r="B54" s="63"/>
      <c r="C54" s="64"/>
      <c r="D54" s="46"/>
    </row>
    <row r="55" ht="12.75">
      <c r="A55" t="s">
        <v>158</v>
      </c>
    </row>
    <row r="58" spans="1:7" ht="12.75">
      <c r="A58" s="66" t="s">
        <v>41</v>
      </c>
      <c r="B58" s="66"/>
      <c r="C58" s="66"/>
      <c r="D58" s="66"/>
      <c r="E58" s="66"/>
      <c r="F58" s="66"/>
      <c r="G58" s="66"/>
    </row>
    <row r="59" spans="1:7" ht="51">
      <c r="A59" s="9"/>
      <c r="B59" s="16" t="s">
        <v>42</v>
      </c>
      <c r="C59" s="16" t="s">
        <v>43</v>
      </c>
      <c r="D59" s="16" t="s">
        <v>44</v>
      </c>
      <c r="E59" s="16" t="s">
        <v>45</v>
      </c>
      <c r="F59" s="16" t="s">
        <v>46</v>
      </c>
      <c r="G59" s="16" t="s">
        <v>47</v>
      </c>
    </row>
    <row r="60" spans="1:7" ht="12.75">
      <c r="A60" s="9" t="s">
        <v>1</v>
      </c>
      <c r="B60" s="12">
        <v>0.165</v>
      </c>
      <c r="C60" s="12">
        <v>0.226</v>
      </c>
      <c r="D60" s="12">
        <v>0.304</v>
      </c>
      <c r="E60" s="12">
        <v>0.142</v>
      </c>
      <c r="F60" s="12">
        <v>0.038</v>
      </c>
      <c r="G60" s="12">
        <v>0.124</v>
      </c>
    </row>
    <row r="61" spans="1:8" ht="12.75">
      <c r="A61" s="9" t="s">
        <v>25</v>
      </c>
      <c r="B61" s="12">
        <v>0.123</v>
      </c>
      <c r="C61" s="12">
        <v>0.155</v>
      </c>
      <c r="D61" s="12">
        <v>0.233</v>
      </c>
      <c r="E61" s="12">
        <v>0.125</v>
      </c>
      <c r="F61" s="12">
        <v>0.039</v>
      </c>
      <c r="G61" s="12">
        <v>0.325</v>
      </c>
      <c r="H61" s="3"/>
    </row>
    <row r="62" spans="1:7" ht="12.75">
      <c r="A62" s="71" t="s">
        <v>48</v>
      </c>
      <c r="B62" s="71"/>
      <c r="C62" s="71"/>
      <c r="D62" s="71"/>
      <c r="E62" s="71"/>
      <c r="F62" s="71"/>
      <c r="G62" s="71"/>
    </row>
    <row r="63" ht="12.75">
      <c r="A63" t="s">
        <v>158</v>
      </c>
    </row>
    <row r="66" spans="1:4" ht="12.75">
      <c r="A66" s="59" t="s">
        <v>163</v>
      </c>
      <c r="B66" s="60"/>
      <c r="C66" s="61"/>
      <c r="D66" s="46"/>
    </row>
    <row r="67" spans="1:4" ht="12.75">
      <c r="A67" s="9"/>
      <c r="B67" s="9">
        <v>1990</v>
      </c>
      <c r="C67" s="9">
        <v>2000</v>
      </c>
      <c r="D67" s="5"/>
    </row>
    <row r="68" spans="1:4" ht="12.75">
      <c r="A68" s="9" t="s">
        <v>25</v>
      </c>
      <c r="B68" s="44">
        <v>0.066</v>
      </c>
      <c r="C68" s="45">
        <v>0.094</v>
      </c>
      <c r="D68" s="5"/>
    </row>
    <row r="69" spans="1:4" ht="12.75">
      <c r="A69" s="47" t="s">
        <v>1</v>
      </c>
      <c r="B69" s="48">
        <v>0.107</v>
      </c>
      <c r="C69" s="12">
        <v>0.091</v>
      </c>
      <c r="D69" s="5"/>
    </row>
    <row r="70" spans="1:4" ht="24.75" customHeight="1">
      <c r="A70" s="68" t="s">
        <v>158</v>
      </c>
      <c r="B70" s="69"/>
      <c r="C70" s="70"/>
      <c r="D70" s="49"/>
    </row>
  </sheetData>
  <mergeCells count="13">
    <mergeCell ref="A66:C66"/>
    <mergeCell ref="A70:C70"/>
    <mergeCell ref="A58:G58"/>
    <mergeCell ref="A62:G62"/>
    <mergeCell ref="A50:C50"/>
    <mergeCell ref="A54:C54"/>
    <mergeCell ref="A43:F43"/>
    <mergeCell ref="A1:H1"/>
    <mergeCell ref="A8:G8"/>
    <mergeCell ref="A12:E12"/>
    <mergeCell ref="A21:E21"/>
    <mergeCell ref="A28:E28"/>
    <mergeCell ref="A34:E34"/>
  </mergeCells>
  <printOptions/>
  <pageMargins left="0.75" right="0.75" top="1" bottom="1" header="0.5" footer="0.5"/>
  <pageSetup horizontalDpi="600" verticalDpi="600" orientation="landscape" r:id="rId2"/>
  <rowBreaks count="1" manualBreakCount="1">
    <brk id="27" max="255" man="1"/>
  </rowBreaks>
  <drawing r:id="rId1"/>
</worksheet>
</file>

<file path=xl/worksheets/sheet2.xml><?xml version="1.0" encoding="utf-8"?>
<worksheet xmlns="http://schemas.openxmlformats.org/spreadsheetml/2006/main" xmlns:r="http://schemas.openxmlformats.org/officeDocument/2006/relationships">
  <dimension ref="A1:C114"/>
  <sheetViews>
    <sheetView workbookViewId="0" topLeftCell="A1">
      <selection activeCell="A1" sqref="A1"/>
    </sheetView>
  </sheetViews>
  <sheetFormatPr defaultColWidth="9.140625" defaultRowHeight="12.75"/>
  <cols>
    <col min="1" max="1" width="71.00390625" style="25" customWidth="1"/>
    <col min="2" max="2" width="12.7109375" style="0" customWidth="1"/>
  </cols>
  <sheetData>
    <row r="1" ht="14.25">
      <c r="A1" s="17" t="s">
        <v>170</v>
      </c>
    </row>
    <row r="2" spans="1:2" ht="14.25">
      <c r="A2" s="18" t="s">
        <v>50</v>
      </c>
      <c r="B2" s="18" t="s">
        <v>51</v>
      </c>
    </row>
    <row r="3" spans="1:2" ht="28.5" customHeight="1">
      <c r="A3" s="19"/>
      <c r="B3" s="20" t="s">
        <v>52</v>
      </c>
    </row>
    <row r="4" spans="1:3" s="22" customFormat="1" ht="12.75">
      <c r="A4" s="21" t="s">
        <v>53</v>
      </c>
      <c r="B4" s="20"/>
      <c r="C4"/>
    </row>
    <row r="5" spans="1:2" ht="12.75">
      <c r="A5" t="s">
        <v>54</v>
      </c>
      <c r="B5" s="23">
        <v>9822</v>
      </c>
    </row>
    <row r="6" spans="1:2" ht="12.75">
      <c r="A6" t="s">
        <v>55</v>
      </c>
      <c r="B6" s="24">
        <v>4662</v>
      </c>
    </row>
    <row r="7" spans="1:2" ht="12.75">
      <c r="A7" t="s">
        <v>56</v>
      </c>
      <c r="B7" s="24">
        <v>5160</v>
      </c>
    </row>
    <row r="8" spans="1:3" ht="12.75">
      <c r="A8" s="25" t="s">
        <v>57</v>
      </c>
      <c r="B8" s="24">
        <v>1963</v>
      </c>
      <c r="C8" s="26"/>
    </row>
    <row r="9" spans="1:2" ht="12.75">
      <c r="A9" s="25" t="s">
        <v>58</v>
      </c>
      <c r="B9" s="6">
        <v>0.19985746283852576</v>
      </c>
    </row>
    <row r="10" spans="1:2" ht="12.75">
      <c r="A10" s="25" t="s">
        <v>59</v>
      </c>
      <c r="B10" s="24">
        <v>708</v>
      </c>
    </row>
    <row r="11" spans="1:2" ht="12.75">
      <c r="A11" s="25" t="s">
        <v>60</v>
      </c>
      <c r="B11" s="27">
        <v>0.07208307880268784</v>
      </c>
    </row>
    <row r="12" spans="1:2" ht="14.25">
      <c r="A12" s="25" t="s">
        <v>61</v>
      </c>
      <c r="B12" s="24">
        <v>2013</v>
      </c>
    </row>
    <row r="13" spans="1:3" ht="12.75">
      <c r="A13" s="25" t="s">
        <v>62</v>
      </c>
      <c r="B13" s="24">
        <v>589</v>
      </c>
      <c r="C13" s="28"/>
    </row>
    <row r="14" spans="1:3" ht="12.75">
      <c r="A14" s="25" t="s">
        <v>63</v>
      </c>
      <c r="B14" s="24">
        <v>527</v>
      </c>
      <c r="C14" s="28"/>
    </row>
    <row r="15" spans="1:2" ht="12.75">
      <c r="A15" s="25" t="s">
        <v>64</v>
      </c>
      <c r="B15" s="24">
        <v>62</v>
      </c>
    </row>
    <row r="16" spans="1:2" ht="12.75">
      <c r="A16" s="25" t="s">
        <v>65</v>
      </c>
      <c r="B16" s="24">
        <v>436</v>
      </c>
    </row>
    <row r="17" spans="1:2" ht="12.75">
      <c r="A17" s="25" t="s">
        <v>66</v>
      </c>
      <c r="B17" s="24">
        <v>369</v>
      </c>
    </row>
    <row r="18" spans="1:2" ht="12.75">
      <c r="A18" s="25" t="s">
        <v>67</v>
      </c>
      <c r="B18" s="24">
        <v>239</v>
      </c>
    </row>
    <row r="19" spans="1:2" ht="12.75">
      <c r="A19" s="25" t="s">
        <v>68</v>
      </c>
      <c r="B19" s="24">
        <v>130</v>
      </c>
    </row>
    <row r="20" spans="1:2" ht="12.75">
      <c r="A20" s="25" t="s">
        <v>69</v>
      </c>
      <c r="B20" s="24">
        <v>619</v>
      </c>
    </row>
    <row r="21" spans="1:2" ht="12.75">
      <c r="A21" s="25" t="s">
        <v>70</v>
      </c>
      <c r="B21" s="24">
        <v>1229</v>
      </c>
    </row>
    <row r="22" spans="1:2" ht="12.75">
      <c r="A22" s="25" t="s">
        <v>71</v>
      </c>
      <c r="B22" s="27">
        <v>0.12512726532274485</v>
      </c>
    </row>
    <row r="23" spans="1:2" ht="12.75">
      <c r="A23" s="25" t="s">
        <v>72</v>
      </c>
      <c r="B23" s="29">
        <v>0.472</v>
      </c>
    </row>
    <row r="24" spans="1:2" ht="12.75">
      <c r="A24" s="25" t="s">
        <v>73</v>
      </c>
      <c r="B24" s="29">
        <v>0.208</v>
      </c>
    </row>
    <row r="25" spans="1:2" ht="12.75">
      <c r="A25" s="25" t="s">
        <v>74</v>
      </c>
      <c r="B25" s="29">
        <v>0.351</v>
      </c>
    </row>
    <row r="26" spans="1:2" ht="14.25">
      <c r="A26" t="s">
        <v>75</v>
      </c>
      <c r="B26" s="24">
        <v>2630</v>
      </c>
    </row>
    <row r="27" spans="1:2" ht="12.75">
      <c r="A27" t="s">
        <v>76</v>
      </c>
      <c r="B27" s="24">
        <v>3589</v>
      </c>
    </row>
    <row r="28" spans="1:2" ht="12.75">
      <c r="A28" t="s">
        <v>77</v>
      </c>
      <c r="B28" s="24">
        <v>2748</v>
      </c>
    </row>
    <row r="29" spans="1:2" ht="12.75">
      <c r="A29" t="s">
        <v>78</v>
      </c>
      <c r="B29" s="24">
        <v>309</v>
      </c>
    </row>
    <row r="30" spans="1:3" ht="12.75">
      <c r="A30" t="s">
        <v>79</v>
      </c>
      <c r="B30" s="24">
        <v>546</v>
      </c>
      <c r="C30" s="28"/>
    </row>
    <row r="31" spans="1:2" ht="12.75">
      <c r="A31" t="s">
        <v>80</v>
      </c>
      <c r="B31" s="29">
        <v>0.268</v>
      </c>
    </row>
    <row r="32" spans="1:2" ht="12.75">
      <c r="A32" t="s">
        <v>81</v>
      </c>
      <c r="B32" s="29">
        <v>0.365</v>
      </c>
    </row>
    <row r="33" spans="1:2" ht="12.75">
      <c r="A33" t="s">
        <v>82</v>
      </c>
      <c r="B33" s="29">
        <v>0.28</v>
      </c>
    </row>
    <row r="34" spans="1:2" ht="12.75">
      <c r="A34" t="s">
        <v>83</v>
      </c>
      <c r="B34" s="29">
        <v>0.031459987782529016</v>
      </c>
    </row>
    <row r="35" spans="1:2" ht="12.75">
      <c r="A35" t="s">
        <v>84</v>
      </c>
      <c r="B35" s="29">
        <v>0.055589492974954184</v>
      </c>
    </row>
    <row r="36" spans="1:2" ht="12.75">
      <c r="A36" s="22" t="s">
        <v>85</v>
      </c>
      <c r="B36" s="29"/>
    </row>
    <row r="37" spans="1:2" ht="12.75">
      <c r="A37" s="25" t="s">
        <v>86</v>
      </c>
      <c r="B37" s="30">
        <v>69039.89071038252</v>
      </c>
    </row>
    <row r="38" spans="1:2" ht="12.75">
      <c r="A38" t="s">
        <v>87</v>
      </c>
      <c r="B38" s="30">
        <v>36691.077496274214</v>
      </c>
    </row>
    <row r="39" spans="1:2" ht="14.25">
      <c r="A39" t="s">
        <v>88</v>
      </c>
      <c r="B39">
        <v>4772</v>
      </c>
    </row>
    <row r="40" spans="1:2" ht="12.75">
      <c r="A40" s="25" t="s">
        <v>89</v>
      </c>
      <c r="B40" s="30">
        <v>47062.46856663872</v>
      </c>
    </row>
    <row r="41" spans="1:2" ht="14.25">
      <c r="A41" t="s">
        <v>172</v>
      </c>
      <c r="B41" s="30">
        <v>25950.088642078794</v>
      </c>
    </row>
    <row r="42" spans="1:2" ht="12.75">
      <c r="A42" s="25" t="s">
        <v>90</v>
      </c>
      <c r="B42" s="30">
        <v>25846.7362924282</v>
      </c>
    </row>
    <row r="43" spans="1:2" ht="12.75">
      <c r="A43" t="s">
        <v>91</v>
      </c>
      <c r="B43" s="30">
        <v>18720.92950391645</v>
      </c>
    </row>
    <row r="44" spans="1:2" ht="12.75">
      <c r="A44" s="31" t="s">
        <v>92</v>
      </c>
      <c r="B44" s="30"/>
    </row>
    <row r="45" spans="1:2" ht="12.75">
      <c r="A45" s="32" t="s">
        <v>93</v>
      </c>
      <c r="B45">
        <v>4772</v>
      </c>
    </row>
    <row r="46" spans="1:2" ht="12.75">
      <c r="A46" s="33" t="s">
        <v>94</v>
      </c>
      <c r="B46" s="34">
        <v>1175</v>
      </c>
    </row>
    <row r="47" spans="1:2" ht="12.75">
      <c r="A47" s="33" t="s">
        <v>95</v>
      </c>
      <c r="B47" s="34">
        <v>538</v>
      </c>
    </row>
    <row r="48" spans="1:2" ht="12.75">
      <c r="A48" s="33" t="s">
        <v>96</v>
      </c>
      <c r="B48" s="34">
        <v>329</v>
      </c>
    </row>
    <row r="49" spans="1:2" ht="12.75">
      <c r="A49" s="33" t="s">
        <v>97</v>
      </c>
      <c r="B49" s="34">
        <v>366</v>
      </c>
    </row>
    <row r="50" spans="1:2" ht="12.75">
      <c r="A50" s="33" t="s">
        <v>98</v>
      </c>
      <c r="B50" s="34">
        <v>276</v>
      </c>
    </row>
    <row r="51" spans="1:2" ht="12.75">
      <c r="A51" s="33" t="s">
        <v>99</v>
      </c>
      <c r="B51" s="34">
        <v>258</v>
      </c>
    </row>
    <row r="52" spans="1:2" ht="12.75">
      <c r="A52" s="33" t="s">
        <v>100</v>
      </c>
      <c r="B52" s="34">
        <v>211</v>
      </c>
    </row>
    <row r="53" spans="1:2" ht="12.75">
      <c r="A53" s="33" t="s">
        <v>101</v>
      </c>
      <c r="B53" s="34">
        <v>146</v>
      </c>
    </row>
    <row r="54" spans="1:2" ht="12.75">
      <c r="A54" s="33" t="s">
        <v>102</v>
      </c>
      <c r="B54" s="34">
        <v>198</v>
      </c>
    </row>
    <row r="55" spans="1:2" ht="12.75">
      <c r="A55" s="33" t="s">
        <v>103</v>
      </c>
      <c r="B55" s="34">
        <v>275</v>
      </c>
    </row>
    <row r="56" spans="1:2" ht="12.75">
      <c r="A56" s="33" t="s">
        <v>104</v>
      </c>
      <c r="B56" s="34">
        <v>285</v>
      </c>
    </row>
    <row r="57" spans="1:2" ht="12.75">
      <c r="A57" s="33" t="s">
        <v>105</v>
      </c>
      <c r="B57" s="34">
        <v>285</v>
      </c>
    </row>
    <row r="58" spans="1:2" ht="14.25" customHeight="1">
      <c r="A58" s="33" t="s">
        <v>106</v>
      </c>
      <c r="B58" s="34">
        <v>130</v>
      </c>
    </row>
    <row r="59" spans="1:2" ht="15" customHeight="1">
      <c r="A59" s="33" t="s">
        <v>107</v>
      </c>
      <c r="B59" s="34">
        <v>85</v>
      </c>
    </row>
    <row r="60" spans="1:2" ht="13.5" customHeight="1">
      <c r="A60" s="33" t="s">
        <v>108</v>
      </c>
      <c r="B60" s="34">
        <v>81</v>
      </c>
    </row>
    <row r="61" spans="1:2" ht="14.25" customHeight="1">
      <c r="A61" s="33" t="s">
        <v>109</v>
      </c>
      <c r="B61" s="34">
        <v>134</v>
      </c>
    </row>
    <row r="62" spans="1:2" ht="14.25" customHeight="1">
      <c r="A62" s="35" t="s">
        <v>110</v>
      </c>
      <c r="B62" s="30"/>
    </row>
    <row r="63" spans="1:2" ht="14.25">
      <c r="A63" t="s">
        <v>173</v>
      </c>
      <c r="B63" s="25">
        <v>5225</v>
      </c>
    </row>
    <row r="64" spans="1:2" ht="12.75">
      <c r="A64" t="s">
        <v>111</v>
      </c>
      <c r="B64" s="34">
        <v>4779</v>
      </c>
    </row>
    <row r="65" spans="1:2" ht="12.75">
      <c r="A65" s="25" t="s">
        <v>112</v>
      </c>
      <c r="B65" s="29">
        <v>0.301</v>
      </c>
    </row>
    <row r="66" spans="1:2" ht="12.75">
      <c r="A66" s="25" t="s">
        <v>113</v>
      </c>
      <c r="B66" s="36">
        <v>0.59</v>
      </c>
    </row>
    <row r="67" spans="1:2" ht="12.75">
      <c r="A67" s="25" t="s">
        <v>114</v>
      </c>
      <c r="B67" s="29">
        <v>0.176</v>
      </c>
    </row>
    <row r="68" spans="1:2" ht="12.75">
      <c r="A68" s="25" t="s">
        <v>115</v>
      </c>
      <c r="B68" s="29">
        <v>0.824</v>
      </c>
    </row>
    <row r="69" spans="1:2" ht="12.75">
      <c r="A69" s="25" t="s">
        <v>116</v>
      </c>
      <c r="B69" s="29">
        <v>0.421</v>
      </c>
    </row>
    <row r="70" spans="1:2" ht="12.75">
      <c r="A70" s="25" t="s">
        <v>117</v>
      </c>
      <c r="B70" s="37">
        <v>724</v>
      </c>
    </row>
    <row r="71" spans="1:2" ht="12.75">
      <c r="A71" s="25" t="s">
        <v>118</v>
      </c>
      <c r="B71" s="37">
        <v>585</v>
      </c>
    </row>
    <row r="72" spans="1:2" ht="12.75">
      <c r="A72" s="25" t="s">
        <v>119</v>
      </c>
      <c r="B72" s="37">
        <v>168</v>
      </c>
    </row>
    <row r="73" spans="1:2" ht="12.75">
      <c r="A73" s="25" t="s">
        <v>160</v>
      </c>
      <c r="B73" s="50">
        <v>222</v>
      </c>
    </row>
    <row r="74" spans="1:2" ht="12.75">
      <c r="A74" s="25" t="s">
        <v>120</v>
      </c>
      <c r="B74" s="37">
        <v>30</v>
      </c>
    </row>
    <row r="75" spans="1:2" ht="12.75">
      <c r="A75" s="25" t="s">
        <v>121</v>
      </c>
      <c r="B75" s="37">
        <v>1120</v>
      </c>
    </row>
    <row r="76" spans="1:2" ht="12.75">
      <c r="A76" s="25" t="s">
        <v>122</v>
      </c>
      <c r="B76" s="37">
        <v>209</v>
      </c>
    </row>
    <row r="77" spans="1:2" ht="12.75">
      <c r="A77" s="25" t="s">
        <v>123</v>
      </c>
      <c r="B77" s="37">
        <v>3213</v>
      </c>
    </row>
    <row r="78" spans="1:2" ht="14.25">
      <c r="A78" s="38" t="s">
        <v>124</v>
      </c>
      <c r="B78" s="37"/>
    </row>
    <row r="79" spans="1:2" ht="12.75">
      <c r="A79" t="s">
        <v>125</v>
      </c>
      <c r="B79" s="23">
        <v>1619</v>
      </c>
    </row>
    <row r="80" spans="1:2" ht="12.75">
      <c r="A80" t="s">
        <v>126</v>
      </c>
      <c r="B80" s="39">
        <v>0.162</v>
      </c>
    </row>
    <row r="81" spans="1:2" ht="12.75">
      <c r="A81" t="s">
        <v>127</v>
      </c>
      <c r="B81" s="39">
        <v>0.535</v>
      </c>
    </row>
    <row r="82" spans="1:2" ht="12.75">
      <c r="A82" t="s">
        <v>128</v>
      </c>
      <c r="B82" s="29">
        <v>0.351</v>
      </c>
    </row>
    <row r="83" spans="1:2" ht="12.75">
      <c r="A83" t="s">
        <v>129</v>
      </c>
      <c r="B83" s="36">
        <v>0.79</v>
      </c>
    </row>
    <row r="84" spans="1:2" ht="12.75">
      <c r="A84" t="s">
        <v>130</v>
      </c>
      <c r="B84" s="36">
        <v>0.21</v>
      </c>
    </row>
    <row r="85" ht="12.75">
      <c r="A85" s="22" t="s">
        <v>41</v>
      </c>
    </row>
    <row r="86" spans="1:2" ht="12.75">
      <c r="A86" s="25" t="s">
        <v>131</v>
      </c>
      <c r="B86" s="29">
        <v>0.278</v>
      </c>
    </row>
    <row r="87" spans="1:2" ht="12.75">
      <c r="A87" s="25" t="s">
        <v>132</v>
      </c>
      <c r="B87" s="29">
        <v>0.722</v>
      </c>
    </row>
    <row r="88" spans="1:2" ht="12.75">
      <c r="A88" s="25" t="s">
        <v>133</v>
      </c>
      <c r="B88" s="29">
        <v>0.364</v>
      </c>
    </row>
    <row r="89" spans="1:2" ht="12.75">
      <c r="A89" s="25" t="s">
        <v>134</v>
      </c>
      <c r="B89" s="29">
        <v>0.321</v>
      </c>
    </row>
    <row r="90" spans="1:2" ht="12.75">
      <c r="A90" s="38" t="s">
        <v>135</v>
      </c>
      <c r="B90" s="25"/>
    </row>
    <row r="91" spans="1:2" ht="12.75">
      <c r="A91" s="40" t="s">
        <v>136</v>
      </c>
      <c r="B91" s="23">
        <v>2812</v>
      </c>
    </row>
    <row r="92" spans="1:2" ht="12.75">
      <c r="A92" s="39" t="s">
        <v>137</v>
      </c>
      <c r="B92" s="39">
        <v>0.569</v>
      </c>
    </row>
    <row r="93" spans="1:2" ht="12.75">
      <c r="A93" s="39" t="s">
        <v>138</v>
      </c>
      <c r="B93" s="23">
        <v>473</v>
      </c>
    </row>
    <row r="94" spans="1:2" ht="12.75">
      <c r="A94" s="39" t="s">
        <v>139</v>
      </c>
      <c r="B94" s="23">
        <v>3008</v>
      </c>
    </row>
    <row r="95" spans="1:2" ht="12.75">
      <c r="A95" s="40" t="s">
        <v>140</v>
      </c>
      <c r="B95" s="23">
        <v>1723</v>
      </c>
    </row>
    <row r="96" spans="1:2" ht="12.75">
      <c r="A96" s="41" t="s">
        <v>141</v>
      </c>
      <c r="B96" s="23">
        <v>137</v>
      </c>
    </row>
    <row r="97" spans="1:2" ht="12.75">
      <c r="A97" s="42" t="s">
        <v>142</v>
      </c>
      <c r="B97" s="39">
        <v>0.07951247823563552</v>
      </c>
    </row>
    <row r="98" spans="1:2" ht="12.75">
      <c r="A98" s="41" t="s">
        <v>143</v>
      </c>
      <c r="B98" s="23">
        <v>107</v>
      </c>
    </row>
    <row r="99" spans="1:2" ht="12.75">
      <c r="A99" s="42" t="s">
        <v>144</v>
      </c>
      <c r="B99" s="39">
        <v>0.062100986651189787</v>
      </c>
    </row>
    <row r="100" spans="1:2" ht="12.75">
      <c r="A100" s="41" t="s">
        <v>145</v>
      </c>
      <c r="B100" s="23">
        <v>527</v>
      </c>
    </row>
    <row r="101" spans="1:2" ht="12.75">
      <c r="A101" s="42" t="s">
        <v>146</v>
      </c>
      <c r="B101" s="39">
        <v>0.3058618688334301</v>
      </c>
    </row>
    <row r="102" spans="1:2" ht="12.75">
      <c r="A102" s="43" t="s">
        <v>147</v>
      </c>
      <c r="B102" s="23">
        <v>645</v>
      </c>
    </row>
    <row r="103" spans="1:2" ht="12.75">
      <c r="A103" s="42" t="s">
        <v>148</v>
      </c>
      <c r="B103" s="39">
        <v>0.3743470690655833</v>
      </c>
    </row>
    <row r="104" spans="1:2" ht="12.75">
      <c r="A104" s="43" t="s">
        <v>149</v>
      </c>
      <c r="B104" s="40">
        <v>307</v>
      </c>
    </row>
    <row r="105" spans="1:2" ht="12.75">
      <c r="A105" s="42" t="s">
        <v>150</v>
      </c>
      <c r="B105" s="39">
        <v>0.17817759721416135</v>
      </c>
    </row>
    <row r="106" ht="12.75">
      <c r="B106" s="25"/>
    </row>
    <row r="107" spans="1:3" ht="44.25" customHeight="1">
      <c r="A107" s="72" t="s">
        <v>161</v>
      </c>
      <c r="B107" s="72"/>
      <c r="C107" s="72"/>
    </row>
    <row r="108" spans="1:3" ht="27.75" customHeight="1">
      <c r="A108" s="72" t="s">
        <v>151</v>
      </c>
      <c r="B108" s="67"/>
      <c r="C108" s="67"/>
    </row>
    <row r="109" spans="1:3" ht="30" customHeight="1">
      <c r="A109" s="72" t="s">
        <v>152</v>
      </c>
      <c r="B109" s="67"/>
      <c r="C109" s="67"/>
    </row>
    <row r="110" spans="1:3" ht="66" customHeight="1">
      <c r="A110" s="72" t="s">
        <v>153</v>
      </c>
      <c r="B110" s="67"/>
      <c r="C110" s="67"/>
    </row>
    <row r="111" spans="1:3" ht="27.75" customHeight="1">
      <c r="A111" s="72" t="s">
        <v>154</v>
      </c>
      <c r="B111" s="67"/>
      <c r="C111" s="67"/>
    </row>
    <row r="112" spans="1:3" ht="52.5" customHeight="1">
      <c r="A112" s="72" t="s">
        <v>155</v>
      </c>
      <c r="B112" s="67"/>
      <c r="C112" s="67"/>
    </row>
    <row r="113" spans="1:3" ht="42" customHeight="1">
      <c r="A113" s="72" t="s">
        <v>156</v>
      </c>
      <c r="B113" s="67"/>
      <c r="C113" s="67"/>
    </row>
    <row r="114" spans="1:3" ht="63.75" customHeight="1">
      <c r="A114" s="72" t="s">
        <v>171</v>
      </c>
      <c r="B114" s="67"/>
      <c r="C114" s="67"/>
    </row>
  </sheetData>
  <mergeCells count="8">
    <mergeCell ref="A107:C107"/>
    <mergeCell ref="A108:C108"/>
    <mergeCell ref="A109:C109"/>
    <mergeCell ref="A110:C110"/>
    <mergeCell ref="A111:C111"/>
    <mergeCell ref="A112:C112"/>
    <mergeCell ref="A113:C113"/>
    <mergeCell ref="A114:C114"/>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19"/>
  <sheetViews>
    <sheetView workbookViewId="0" topLeftCell="A1">
      <selection activeCell="K7" sqref="K7:K9"/>
    </sheetView>
  </sheetViews>
  <sheetFormatPr defaultColWidth="9.140625" defaultRowHeight="12.75"/>
  <cols>
    <col min="1" max="1" width="14.7109375" style="0" customWidth="1"/>
  </cols>
  <sheetData>
    <row r="1" spans="1:10" ht="12.75">
      <c r="A1" s="54" t="s">
        <v>188</v>
      </c>
      <c r="B1" s="54"/>
      <c r="C1" s="54"/>
      <c r="D1" s="54"/>
      <c r="E1" s="54"/>
      <c r="F1" s="54"/>
      <c r="G1" s="54"/>
      <c r="H1" s="54"/>
      <c r="J1" t="s">
        <v>174</v>
      </c>
    </row>
    <row r="2" spans="1:15" ht="12.75">
      <c r="A2" s="54"/>
      <c r="B2" s="54">
        <v>2007</v>
      </c>
      <c r="C2" s="54">
        <v>2006</v>
      </c>
      <c r="D2" s="54">
        <v>2005</v>
      </c>
      <c r="E2" s="54">
        <v>2004</v>
      </c>
      <c r="F2" s="54">
        <v>2003</v>
      </c>
      <c r="G2" s="54"/>
      <c r="H2" s="54"/>
      <c r="J2" s="54"/>
      <c r="K2" s="54">
        <v>2007</v>
      </c>
      <c r="L2" s="54">
        <v>2006</v>
      </c>
      <c r="M2" s="54">
        <v>2005</v>
      </c>
      <c r="N2" s="54">
        <v>2004</v>
      </c>
      <c r="O2" s="54">
        <v>2003</v>
      </c>
    </row>
    <row r="3" spans="1:15" ht="12.75">
      <c r="A3" s="55" t="s">
        <v>175</v>
      </c>
      <c r="B3">
        <v>1</v>
      </c>
      <c r="C3">
        <v>0</v>
      </c>
      <c r="D3">
        <v>0</v>
      </c>
      <c r="E3">
        <v>1</v>
      </c>
      <c r="F3">
        <v>1</v>
      </c>
      <c r="J3" s="55" t="s">
        <v>175</v>
      </c>
      <c r="K3">
        <v>1</v>
      </c>
      <c r="L3">
        <v>0</v>
      </c>
      <c r="M3">
        <v>0</v>
      </c>
      <c r="N3">
        <v>1</v>
      </c>
      <c r="O3">
        <v>1</v>
      </c>
    </row>
    <row r="4" spans="1:15" ht="12.75">
      <c r="A4" s="55" t="s">
        <v>176</v>
      </c>
      <c r="B4">
        <v>2</v>
      </c>
      <c r="C4">
        <v>3</v>
      </c>
      <c r="D4">
        <v>4</v>
      </c>
      <c r="E4">
        <v>4</v>
      </c>
      <c r="F4">
        <v>3</v>
      </c>
      <c r="J4" s="55" t="s">
        <v>176</v>
      </c>
      <c r="K4">
        <v>2</v>
      </c>
      <c r="L4">
        <v>3</v>
      </c>
      <c r="M4">
        <v>4</v>
      </c>
      <c r="N4">
        <v>4</v>
      </c>
      <c r="O4">
        <v>3</v>
      </c>
    </row>
    <row r="5" spans="1:15" ht="12.75">
      <c r="A5" s="55" t="s">
        <v>177</v>
      </c>
      <c r="B5">
        <v>25</v>
      </c>
      <c r="C5">
        <v>47</v>
      </c>
      <c r="D5">
        <v>26</v>
      </c>
      <c r="E5">
        <v>44</v>
      </c>
      <c r="F5">
        <v>65</v>
      </c>
      <c r="J5" s="55" t="s">
        <v>177</v>
      </c>
      <c r="K5">
        <v>25</v>
      </c>
      <c r="L5">
        <v>47</v>
      </c>
      <c r="M5">
        <v>26</v>
      </c>
      <c r="N5">
        <v>44</v>
      </c>
      <c r="O5">
        <v>65</v>
      </c>
    </row>
    <row r="6" spans="1:15" ht="12.75">
      <c r="A6" s="55" t="s">
        <v>178</v>
      </c>
      <c r="B6">
        <v>14</v>
      </c>
      <c r="C6">
        <v>25</v>
      </c>
      <c r="D6">
        <v>32</v>
      </c>
      <c r="E6">
        <v>10</v>
      </c>
      <c r="F6">
        <v>22</v>
      </c>
      <c r="J6" s="55" t="s">
        <v>178</v>
      </c>
      <c r="K6">
        <v>14</v>
      </c>
      <c r="L6">
        <v>25</v>
      </c>
      <c r="M6">
        <v>32</v>
      </c>
      <c r="N6">
        <v>10</v>
      </c>
      <c r="O6">
        <v>22</v>
      </c>
    </row>
    <row r="7" spans="1:15" ht="38.25">
      <c r="A7" s="56" t="s">
        <v>179</v>
      </c>
      <c r="B7">
        <v>42</v>
      </c>
      <c r="C7">
        <v>75</v>
      </c>
      <c r="D7">
        <v>62</v>
      </c>
      <c r="E7">
        <v>59</v>
      </c>
      <c r="F7">
        <v>91</v>
      </c>
      <c r="J7" s="55" t="s">
        <v>180</v>
      </c>
      <c r="K7">
        <v>74</v>
      </c>
      <c r="L7">
        <v>82</v>
      </c>
      <c r="M7">
        <v>76</v>
      </c>
      <c r="N7">
        <v>88</v>
      </c>
      <c r="O7">
        <v>71</v>
      </c>
    </row>
    <row r="8" spans="1:15" ht="12.75">
      <c r="A8" s="55"/>
      <c r="J8" s="55" t="s">
        <v>181</v>
      </c>
      <c r="K8">
        <v>201</v>
      </c>
      <c r="L8">
        <v>266</v>
      </c>
      <c r="M8">
        <v>288</v>
      </c>
      <c r="N8">
        <v>346</v>
      </c>
      <c r="O8">
        <v>391</v>
      </c>
    </row>
    <row r="9" spans="1:15" ht="12.75">
      <c r="A9" s="55" t="s">
        <v>180</v>
      </c>
      <c r="B9">
        <v>74</v>
      </c>
      <c r="C9">
        <v>82</v>
      </c>
      <c r="D9">
        <v>76</v>
      </c>
      <c r="E9">
        <v>88</v>
      </c>
      <c r="F9">
        <v>71</v>
      </c>
      <c r="J9" s="55" t="s">
        <v>182</v>
      </c>
      <c r="K9">
        <v>99</v>
      </c>
      <c r="L9">
        <v>93</v>
      </c>
      <c r="M9">
        <v>98</v>
      </c>
      <c r="N9">
        <v>135</v>
      </c>
      <c r="O9">
        <v>129</v>
      </c>
    </row>
    <row r="10" spans="1:10" ht="12.75">
      <c r="A10" s="55" t="s">
        <v>181</v>
      </c>
      <c r="B10">
        <v>201</v>
      </c>
      <c r="C10">
        <v>266</v>
      </c>
      <c r="D10">
        <v>288</v>
      </c>
      <c r="E10">
        <v>346</v>
      </c>
      <c r="F10">
        <v>391</v>
      </c>
      <c r="J10" s="56"/>
    </row>
    <row r="11" spans="1:10" ht="12.75">
      <c r="A11" s="55" t="s">
        <v>182</v>
      </c>
      <c r="B11">
        <v>99</v>
      </c>
      <c r="C11">
        <v>93</v>
      </c>
      <c r="D11">
        <v>98</v>
      </c>
      <c r="E11">
        <v>135</v>
      </c>
      <c r="F11">
        <v>129</v>
      </c>
      <c r="J11" s="55"/>
    </row>
    <row r="12" spans="1:10" ht="38.25">
      <c r="A12" s="56" t="s">
        <v>183</v>
      </c>
      <c r="B12">
        <v>374</v>
      </c>
      <c r="C12">
        <v>441</v>
      </c>
      <c r="D12">
        <v>462</v>
      </c>
      <c r="E12">
        <v>569</v>
      </c>
      <c r="F12">
        <v>591</v>
      </c>
      <c r="J12" s="55"/>
    </row>
    <row r="13" ht="12.75">
      <c r="A13" s="55"/>
    </row>
    <row r="14" spans="1:6" ht="12.75">
      <c r="A14" s="55" t="s">
        <v>184</v>
      </c>
      <c r="B14">
        <v>416</v>
      </c>
      <c r="C14">
        <v>516</v>
      </c>
      <c r="D14">
        <v>524</v>
      </c>
      <c r="E14">
        <v>628</v>
      </c>
      <c r="F14">
        <v>682</v>
      </c>
    </row>
    <row r="15" ht="12.75">
      <c r="A15" s="55"/>
    </row>
    <row r="16" spans="1:6" ht="12.75">
      <c r="A16" s="55" t="s">
        <v>185</v>
      </c>
      <c r="D16">
        <v>154</v>
      </c>
      <c r="E16">
        <v>75</v>
      </c>
      <c r="F16">
        <v>70</v>
      </c>
    </row>
    <row r="17" spans="1:6" ht="12.75">
      <c r="A17" s="55" t="s">
        <v>186</v>
      </c>
      <c r="D17">
        <v>360</v>
      </c>
      <c r="E17">
        <v>484</v>
      </c>
      <c r="F17">
        <v>537</v>
      </c>
    </row>
    <row r="19" ht="12.75">
      <c r="A19" t="s">
        <v>187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2008-05-22T18:21:10Z</cp:lastPrinted>
  <dcterms:created xsi:type="dcterms:W3CDTF">2008-04-25T13:05:25Z</dcterms:created>
  <dcterms:modified xsi:type="dcterms:W3CDTF">2009-01-28T00:55:28Z</dcterms:modified>
  <cp:category/>
  <cp:version/>
  <cp:contentType/>
  <cp:contentStatus/>
</cp:coreProperties>
</file>