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60" windowHeight="6285" activeTab="0"/>
  </bookViews>
  <sheets>
    <sheet name="Tables" sheetId="1" r:id="rId1"/>
    <sheet name="List-style" sheetId="2" r:id="rId2"/>
    <sheet name="Population" sheetId="3" r:id="rId3"/>
    <sheet name="Age" sheetId="4" r:id="rId4"/>
    <sheet name="Gender" sheetId="5" r:id="rId5"/>
    <sheet name="Foreign Born" sheetId="6" r:id="rId6"/>
    <sheet name="Race_Ethnicity" sheetId="7" r:id="rId7"/>
    <sheet name="Education" sheetId="8" r:id="rId8"/>
    <sheet name="Crime_Chart" sheetId="9" r:id="rId9"/>
    <sheet name="Crime" sheetId="10" r:id="rId10"/>
  </sheets>
  <definedNames/>
  <calcPr fullCalcOnLoad="1"/>
</workbook>
</file>

<file path=xl/sharedStrings.xml><?xml version="1.0" encoding="utf-8"?>
<sst xmlns="http://schemas.openxmlformats.org/spreadsheetml/2006/main" count="216" uniqueCount="190">
  <si>
    <t>Year</t>
  </si>
  <si>
    <t>Hartford</t>
  </si>
  <si>
    <t>West End Population Change from Previous Census</t>
  </si>
  <si>
    <t>West End Percent Change from Previous Census</t>
  </si>
  <si>
    <t>Hartford Total</t>
  </si>
  <si>
    <t>Hartford Population Change from Previous Census</t>
  </si>
  <si>
    <t>Hartford Percent Change from Previous Census</t>
  </si>
  <si>
    <t>West End as a % of Hartford</t>
  </si>
  <si>
    <t>West End is defined as Census 2000 tracts 5036, 5042, 5044</t>
  </si>
  <si>
    <t>West End Total*</t>
  </si>
  <si>
    <t>0-19 years</t>
  </si>
  <si>
    <t>20-34 years</t>
  </si>
  <si>
    <t>35-64 years</t>
  </si>
  <si>
    <t>65+ years</t>
  </si>
  <si>
    <t>Number of West End Residents in Age Range</t>
  </si>
  <si>
    <t>Percentage of West End Residents in Age Range</t>
  </si>
  <si>
    <t>Number of Hartford Residents in Age Range</t>
  </si>
  <si>
    <t>Percentage of Hartford Residents in Age Range</t>
  </si>
  <si>
    <t>Number of West End Residents</t>
  </si>
  <si>
    <t>Percentage of West End Residents</t>
  </si>
  <si>
    <t>Number of Hartford Residents</t>
  </si>
  <si>
    <t>Percentage of Hartford Residents</t>
  </si>
  <si>
    <t>Male</t>
  </si>
  <si>
    <t>Female</t>
  </si>
  <si>
    <t>Foreign Born</t>
  </si>
  <si>
    <t>West End</t>
  </si>
  <si>
    <t>Number of Foreign Born</t>
  </si>
  <si>
    <t>Total Population</t>
  </si>
  <si>
    <t>Percentage of Population</t>
  </si>
  <si>
    <t>Concentrations</t>
  </si>
  <si>
    <t>City of Hartford</t>
  </si>
  <si>
    <t>Jamaica, Peru, Poland, Italy, Portugal, Guyana, Bosnia, Colombia</t>
  </si>
  <si>
    <t>Jamaica, Portugal</t>
  </si>
  <si>
    <t>Race and Hispanic Background</t>
  </si>
  <si>
    <t>Hispanic</t>
  </si>
  <si>
    <t>Black, non-Hispanic</t>
  </si>
  <si>
    <t>White, non-Hispanic</t>
  </si>
  <si>
    <t>Other Race, non-Hispanic</t>
  </si>
  <si>
    <t>Median Household Income</t>
  </si>
  <si>
    <t>$30,378*</t>
  </si>
  <si>
    <t>* Adjusted for inflation to year 1999</t>
  </si>
  <si>
    <t>Education</t>
  </si>
  <si>
    <t>No High School Education</t>
  </si>
  <si>
    <t>Left School During High School</t>
  </si>
  <si>
    <t>High School Diploma Only</t>
  </si>
  <si>
    <t>Some College, No Degree</t>
  </si>
  <si>
    <t>Associates Degree</t>
  </si>
  <si>
    <t>Bachelors / Graduate, Professional Degree</t>
  </si>
  <si>
    <t>All values shown are percentages for adults over age 25</t>
  </si>
  <si>
    <t>*Data are compiled from CensusCD Neighborhood Change Database (NCDB) created by GeoLytics, E. Brunswick, N.J. and the Urban Institute with financial support from the Rockefeller Foundation, 2003, and from the U. S. Census Bureau.</t>
  </si>
  <si>
    <t>Indicator</t>
  </si>
  <si>
    <r>
      <t>West End</t>
    </r>
    <r>
      <rPr>
        <b/>
        <vertAlign val="superscript"/>
        <sz val="10"/>
        <rFont val="Arial"/>
        <family val="2"/>
      </rPr>
      <t>2</t>
    </r>
  </si>
  <si>
    <t>Tract 5036, 5042, 5044</t>
  </si>
  <si>
    <t>People</t>
  </si>
  <si>
    <t xml:space="preserve">Total Population </t>
  </si>
  <si>
    <t># Males</t>
  </si>
  <si>
    <t># Females</t>
  </si>
  <si>
    <t># Children &lt;18 years</t>
  </si>
  <si>
    <t>% Children &lt;18 Years</t>
  </si>
  <si>
    <t># Children &lt;6 years</t>
  </si>
  <si>
    <t>% Children &lt;6 Years</t>
  </si>
  <si>
    <r>
      <t># Families</t>
    </r>
    <r>
      <rPr>
        <vertAlign val="superscript"/>
        <sz val="10"/>
        <rFont val="Arial"/>
        <family val="2"/>
      </rPr>
      <t>3</t>
    </r>
  </si>
  <si>
    <t># Single householder with children</t>
  </si>
  <si>
    <t># Single female householder with children</t>
  </si>
  <si>
    <t># Single male householder with children</t>
  </si>
  <si>
    <t># Married couple families with children</t>
  </si>
  <si>
    <t># Single householder no children present</t>
  </si>
  <si>
    <t># Single female householder no children present</t>
  </si>
  <si>
    <t># Single male householder no children present</t>
  </si>
  <si>
    <t># Married couple families no children present</t>
  </si>
  <si>
    <t xml:space="preserve"># Elderly 65+ </t>
  </si>
  <si>
    <t>% Elderly 65+</t>
  </si>
  <si>
    <t>% Children Living with Single Parents</t>
  </si>
  <si>
    <t>% Foreign Born</t>
  </si>
  <si>
    <t>% Speak a Language other Than English at Home</t>
  </si>
  <si>
    <r>
      <t># Hispanic/Latino</t>
    </r>
    <r>
      <rPr>
        <vertAlign val="superscript"/>
        <sz val="10"/>
        <rFont val="Arial"/>
        <family val="2"/>
      </rPr>
      <t>4</t>
    </r>
  </si>
  <si>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</si>
  <si>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</si>
  <si>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</si>
  <si>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</si>
  <si>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</si>
  <si>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</si>
  <si>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</si>
  <si>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</si>
  <si>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</si>
  <si>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</si>
  <si>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</si>
  <si>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Weighted Median Family Income</t>
  </si>
  <si>
    <r>
      <t># Households</t>
    </r>
    <r>
      <rPr>
        <vertAlign val="superscript"/>
        <sz val="10"/>
        <rFont val="Arial"/>
        <family val="2"/>
      </rPr>
      <t>5</t>
    </r>
  </si>
  <si>
    <t>Mean Household Income</t>
  </si>
  <si>
    <t>Mean Income Female Head of Household</t>
  </si>
  <si>
    <t>Weighted Median Income of Female Head of Household</t>
  </si>
  <si>
    <t>Household Income by Categories</t>
  </si>
  <si>
    <t>Total Number of Households:</t>
  </si>
  <si>
    <t>Less than $10,000</t>
  </si>
  <si>
    <t>$10,000 to $14,999</t>
  </si>
  <si>
    <t>$15,000 to $19,999</t>
  </si>
  <si>
    <t>$20,000 to $24,999</t>
  </si>
  <si>
    <t>$25,000 to $29,999</t>
  </si>
  <si>
    <t>$30,000 to $34,999</t>
  </si>
  <si>
    <t>$35,000 to $39,999</t>
  </si>
  <si>
    <t>$40,000 to $44,999</t>
  </si>
  <si>
    <t>$45,000 to $49,999</t>
  </si>
  <si>
    <t>$50,000 to $59,999</t>
  </si>
  <si>
    <t>$60,000 to $74,999</t>
  </si>
  <si>
    <t>$75,000 to $99,999</t>
  </si>
  <si>
    <t>$100,000 to $124,999</t>
  </si>
  <si>
    <t>$125,000 to $149,999</t>
  </si>
  <si>
    <t>$150,000 to $199,999</t>
  </si>
  <si>
    <t>$200,000 or more</t>
  </si>
  <si>
    <t>Housing</t>
  </si>
  <si>
    <t># Occupied Housing Units</t>
  </si>
  <si>
    <t>% Household living at current address &lt;1 year</t>
  </si>
  <si>
    <t>% Housing Units built before 1950</t>
  </si>
  <si>
    <t>% Housing Owner-Occupied</t>
  </si>
  <si>
    <t>% Housing Rental</t>
  </si>
  <si>
    <t>% Renters paying &gt;30% of Income on Housing</t>
  </si>
  <si>
    <t># Single-family detached units</t>
  </si>
  <si>
    <t># Owner-occupied single-family detached units</t>
  </si>
  <si>
    <t># Single-family attached units</t>
  </si>
  <si>
    <t># Owner-occupied single-family attached units</t>
  </si>
  <si>
    <t># Two- and three- and four-family units</t>
  </si>
  <si>
    <t># Owner-occupied two- and three- and four-family units</t>
  </si>
  <si>
    <t># Five or more family units (including mobile homes)</t>
  </si>
  <si>
    <r>
      <t>Poverty</t>
    </r>
    <r>
      <rPr>
        <i/>
        <vertAlign val="superscript"/>
        <sz val="10"/>
        <rFont val="Arial"/>
        <family val="2"/>
      </rPr>
      <t>8</t>
    </r>
  </si>
  <si>
    <t># People Living in Poverty</t>
  </si>
  <si>
    <t>% People Living in Poverty</t>
  </si>
  <si>
    <t>% Children Living at less than 200% Federal Poverty</t>
  </si>
  <si>
    <t>% Children Living as less than 100% Federal Poverty Level</t>
  </si>
  <si>
    <t>% Families not in poverty (100% Federal Poverty Level)</t>
  </si>
  <si>
    <t>% Families in poverty (100% Federal Poverty Level)</t>
  </si>
  <si>
    <t>% Adults 25+ years without High School Diploma</t>
  </si>
  <si>
    <t>% Adults 25+ years with High School Diploma or Higher</t>
  </si>
  <si>
    <t>% Adults 25+ years with Associates Degree or Higher</t>
  </si>
  <si>
    <t>% Adults 25+ years with Bachelors Degree or Higher</t>
  </si>
  <si>
    <t>Employment</t>
  </si>
  <si>
    <t># People aged 16+ In labor Force</t>
  </si>
  <si>
    <t>% People aged 16+ In Labor Force</t>
  </si>
  <si>
    <t xml:space="preserve">% People aged 16+ Unemployed </t>
  </si>
  <si>
    <t>% People aged 16+ Not in the Labor Force</t>
  </si>
  <si>
    <t># Children Living in Families</t>
  </si>
  <si>
    <t># Children Living With 2 Parents- No Parent in Labor Force</t>
  </si>
  <si>
    <t>% Children, Living With 2 Parents-No Parent in Labor Force</t>
  </si>
  <si>
    <t># Children Living With 2 Parents-One Parent in Labor Force</t>
  </si>
  <si>
    <t>% Children, Living With 2 Parents-One Parent in Labor Force</t>
  </si>
  <si>
    <t># Children Living With 2 Parents- Both Parents in Labor Force</t>
  </si>
  <si>
    <t>% Children, Living With 2 Parents- Both Parents in Labor Force</t>
  </si>
  <si>
    <t># Children, Living With 1 Parent- Parent in Labor Force</t>
  </si>
  <si>
    <t>% Children, Living With 1 Parent- Parent in Labor Force</t>
  </si>
  <si>
    <t># Children, Living With 1 Parent- Parent Not in Labor Force</t>
  </si>
  <si>
    <t>% Children, Living With 1 Parent- Parent not in Labor Force</t>
  </si>
  <si>
    <r>
      <t>2</t>
    </r>
    <r>
      <rPr>
        <sz val="10"/>
        <rFont val="Arial"/>
        <family val="2"/>
      </rPr>
      <t xml:space="preserve">For the purposes of this project, neighborhoods are defined as aggregations of whole census tracts.  In some cases neighborhood definitions are significantly different from traditional boundaries.  </t>
    </r>
  </si>
  <si>
    <r>
      <t>3</t>
    </r>
    <r>
      <rPr>
        <sz val="10"/>
        <rFont val="Arial"/>
        <family val="2"/>
      </rPr>
      <t>A family is defined as two or more people who reside together and are related by birth, marriage, or adoption.  Compare with household.</t>
    </r>
  </si>
  <si>
    <r>
      <t>4</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therefore Census 2000 race data are not comparable with data from previous censuses.  Those reported here for specific categories selected one race to describe themselves.  Those who chose two or more categories are included in "other non-Hispanic race."</t>
    </r>
  </si>
  <si>
    <r>
      <t>5</t>
    </r>
    <r>
      <rPr>
        <sz val="10"/>
        <rFont val="Arial"/>
        <family val="2"/>
      </rPr>
      <t>A household is composed of all the people who occupy a housing unit as their usual place of residence.  Compare with family.</t>
    </r>
  </si>
  <si>
    <r>
      <t>6</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multiplied by the percentage of the population of the aggregated neighborhood, and summed them.</t>
    </r>
  </si>
  <si>
    <r>
      <t>7</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access from outside the building or through a common hall.</t>
    </r>
  </si>
  <si>
    <t>Age of Population in 2000*</t>
  </si>
  <si>
    <t>*All data are from U.S. Census SF3, the "long form" data which sampled 1 in 6 households</t>
  </si>
  <si>
    <t>West End Population As Compared to the City of Hartford: 1970 to 2000*</t>
  </si>
  <si>
    <t># Condos (from Hartford Assessor's office, 2007)</t>
  </si>
  <si>
    <r>
      <t>1</t>
    </r>
    <r>
      <rPr>
        <sz val="10"/>
        <rFont val="Arial"/>
        <family val="0"/>
      </rPr>
      <t>Data are derived from the U.S. Census 2000, SF3 file, (except as noted) which based on the "long form" that sampled 1 in 6 households. It is an estimate, but includes information about income, employment, housing and poverty.</t>
    </r>
  </si>
  <si>
    <t>Gender of Population in 2000</t>
  </si>
  <si>
    <t>Unemployment Level - People Age 16+</t>
  </si>
  <si>
    <t>Families</t>
  </si>
  <si>
    <t>Total Families</t>
  </si>
  <si>
    <t>Married Couple Families</t>
  </si>
  <si>
    <t>Percent Married Couples</t>
  </si>
  <si>
    <t>Percent Single Householder</t>
  </si>
  <si>
    <t>Single-Householder Families</t>
  </si>
  <si>
    <r>
      <t>West End Demographics</t>
    </r>
    <r>
      <rPr>
        <b/>
        <vertAlign val="superscript"/>
        <sz val="10"/>
        <rFont val="Arial"/>
        <family val="2"/>
      </rPr>
      <t>1</t>
    </r>
  </si>
  <si>
    <r>
      <t>8</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 determine who is poor.  The poverty threshold for a family of four was $17,029 in 1999. When calculating poverty, the government does not include costs for childcare and health care.  In addition, regional costs of living are not taken into consideration.</t>
    </r>
  </si>
  <si>
    <r>
      <t>Weighted Median Household Income</t>
    </r>
    <r>
      <rPr>
        <vertAlign val="superscript"/>
        <sz val="10"/>
        <rFont val="Arial"/>
        <family val="2"/>
      </rPr>
      <t>6</t>
    </r>
  </si>
  <si>
    <r>
      <t># Housing Units</t>
    </r>
    <r>
      <rPr>
        <vertAlign val="superscript"/>
        <sz val="10"/>
        <rFont val="Arial"/>
        <family val="2"/>
      </rPr>
      <t>7</t>
    </r>
  </si>
  <si>
    <t>Data for the Chart</t>
  </si>
  <si>
    <t>Murder</t>
  </si>
  <si>
    <t>Rape</t>
  </si>
  <si>
    <t>Robbery</t>
  </si>
  <si>
    <t>Aggravated Assault</t>
  </si>
  <si>
    <t>Total Part 1 Crimes Against Persons</t>
  </si>
  <si>
    <t>Burglary</t>
  </si>
  <si>
    <t>Larceny</t>
  </si>
  <si>
    <t>Auto Theft</t>
  </si>
  <si>
    <t>Total Part 1 Crimes Against  Property</t>
  </si>
  <si>
    <t>Total Part 1 Crimes</t>
  </si>
  <si>
    <t>Loitering</t>
  </si>
  <si>
    <t>Noise Complaints</t>
  </si>
  <si>
    <t>Source:  Hartford Police Department, http://www.hartford.gov/police/crimeanalysis.htm</t>
  </si>
  <si>
    <t>Crime Statistics for West End Neighborhood</t>
  </si>
  <si>
    <t>$35,977*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</si>
</sst>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21">
    <font>
      <sz val="10"/>
      <name val="Arial"/>
      <family val="0"/>
    </font>
    <font>
      <b/>
      <sz val="10"/>
      <name val="Arial"/>
      <family val="2"/>
    </font>
    <font>
      <sz val="8"/>
      <name val="Arial"/>
      <family val="0"/>
    </font>
    <font>
      <b/>
      <vertAlign val="superscript"/>
      <sz val="10"/>
      <name val="Arial"/>
      <family val="2"/>
    </font>
    <font>
      <b/>
      <i/>
      <sz val="10"/>
      <name val="Arial"/>
      <family val="2"/>
    </font>
    <font>
      <vertAlign val="superscript"/>
      <sz val="10"/>
      <name val="Arial"/>
      <family val="2"/>
    </font>
    <font>
      <i/>
      <sz val="10"/>
      <name val="Arial"/>
      <family val="2"/>
    </font>
    <font>
      <i/>
      <vertAlign val="superscript"/>
      <sz val="10"/>
      <name val="Arial"/>
      <family val="2"/>
    </font>
    <font>
      <b/>
      <sz val="12"/>
      <name val="Arial"/>
      <family val="0"/>
    </font>
    <font>
      <sz val="11"/>
      <name val="Arial"/>
      <family val="0"/>
    </font>
    <font>
      <sz val="10"/>
      <color indexed="8"/>
      <name val="Arial"/>
      <family val="0"/>
    </font>
    <font>
      <b/>
      <sz val="14"/>
      <name val="Arial"/>
      <family val="2"/>
    </font>
    <font>
      <sz val="15.5"/>
      <name val="Arial"/>
      <family val="0"/>
    </font>
    <font>
      <sz val="14.25"/>
      <name val="Arial"/>
      <family val="0"/>
    </font>
    <font>
      <sz val="12"/>
      <name val="Arial"/>
      <family val="0"/>
    </font>
    <font>
      <sz val="15"/>
      <name val="Arial"/>
      <family val="0"/>
    </font>
    <font>
      <sz val="16"/>
      <name val="Arial"/>
      <family val="0"/>
    </font>
    <font>
      <sz val="15.25"/>
      <name val="Arial"/>
      <family val="0"/>
    </font>
    <font>
      <sz val="9"/>
      <name val="Arial"/>
      <family val="2"/>
    </font>
    <font>
      <sz val="18.25"/>
      <name val="Arial"/>
      <family val="0"/>
    </font>
    <font>
      <sz val="16.5"/>
      <name val="Arial"/>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horizontal="center"/>
    </xf>
    <xf numFmtId="0" fontId="0" fillId="0" borderId="0" xfId="0" applyAlignment="1">
      <alignment/>
    </xf>
    <xf numFmtId="164" fontId="0" fillId="0" borderId="0" xfId="0" applyNumberFormat="1" applyAlignment="1">
      <alignment/>
    </xf>
    <xf numFmtId="3" fontId="0" fillId="0" borderId="0" xfId="0" applyNumberFormat="1" applyBorder="1" applyAlignment="1">
      <alignment/>
    </xf>
    <xf numFmtId="0" fontId="0" fillId="0" borderId="0" xfId="0" applyBorder="1" applyAlignment="1">
      <alignment/>
    </xf>
    <xf numFmtId="164" fontId="0" fillId="0" borderId="0" xfId="20" applyNumberFormat="1" applyBorder="1" applyAlignment="1">
      <alignment/>
    </xf>
    <xf numFmtId="164" fontId="0" fillId="0" borderId="0" xfId="0" applyNumberFormat="1" applyBorder="1" applyAlignment="1">
      <alignment/>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20" applyNumberFormat="1" applyBorder="1" applyAlignment="1">
      <alignment/>
    </xf>
    <xf numFmtId="164" fontId="0" fillId="0" borderId="1" xfId="0" applyNumberFormat="1" applyBorder="1" applyAlignment="1">
      <alignment/>
    </xf>
    <xf numFmtId="0" fontId="0" fillId="0" borderId="1" xfId="0" applyBorder="1" applyAlignment="1">
      <alignment horizontal="right"/>
    </xf>
    <xf numFmtId="0" fontId="0" fillId="0" borderId="1" xfId="0" applyBorder="1" applyAlignment="1">
      <alignment/>
    </xf>
    <xf numFmtId="6" fontId="0" fillId="0" borderId="1" xfId="0" applyNumberFormat="1" applyBorder="1" applyAlignment="1">
      <alignment horizontal="right"/>
    </xf>
    <xf numFmtId="0" fontId="0" fillId="0" borderId="1" xfId="0" applyBorder="1" applyAlignment="1">
      <alignment horizontal="right" wrapText="1"/>
    </xf>
    <xf numFmtId="0" fontId="1" fillId="0" borderId="0" xfId="0" applyFont="1" applyFill="1" applyAlignment="1">
      <alignment/>
    </xf>
    <xf numFmtId="0" fontId="1" fillId="0" borderId="0" xfId="0" applyFont="1" applyFill="1" applyAlignment="1">
      <alignment/>
    </xf>
    <xf numFmtId="0" fontId="0" fillId="0" borderId="0" xfId="0" applyNumberFormat="1" applyFont="1" applyFill="1" applyAlignment="1">
      <alignment vertical="center"/>
    </xf>
    <xf numFmtId="0" fontId="0" fillId="0" borderId="0" xfId="0" applyFont="1" applyFill="1" applyAlignment="1">
      <alignment horizontal="right" vertical="center" wrapText="1"/>
    </xf>
    <xf numFmtId="0" fontId="4" fillId="0" borderId="0" xfId="0" applyNumberFormat="1" applyFont="1" applyFill="1" applyAlignment="1">
      <alignment vertical="center"/>
    </xf>
    <xf numFmtId="0" fontId="4" fillId="0" borderId="0" xfId="0" applyFont="1" applyAlignment="1">
      <alignment/>
    </xf>
    <xf numFmtId="3" fontId="0" fillId="0" borderId="0" xfId="0" applyNumberFormat="1" applyFont="1" applyFill="1" applyAlignment="1">
      <alignment/>
    </xf>
    <xf numFmtId="3" fontId="0" fillId="0" borderId="0" xfId="0" applyNumberFormat="1" applyFont="1" applyFill="1" applyAlignment="1">
      <alignment horizontal="right"/>
    </xf>
    <xf numFmtId="0" fontId="0" fillId="0" borderId="0" xfId="0" applyFont="1" applyFill="1" applyAlignment="1">
      <alignment/>
    </xf>
    <xf numFmtId="10" fontId="0" fillId="0" borderId="0" xfId="20" applyNumberFormat="1" applyAlignment="1">
      <alignment/>
    </xf>
    <xf numFmtId="164" fontId="0" fillId="0" borderId="0" xfId="20" applyNumberFormat="1" applyFont="1" applyFill="1" applyAlignment="1">
      <alignment horizontal="right"/>
    </xf>
    <xf numFmtId="3" fontId="0" fillId="0" borderId="0" xfId="0" applyNumberFormat="1" applyAlignment="1">
      <alignment/>
    </xf>
    <xf numFmtId="164" fontId="0" fillId="0" borderId="0" xfId="0" applyNumberFormat="1" applyFont="1" applyFill="1" applyAlignment="1">
      <alignment horizontal="right"/>
    </xf>
    <xf numFmtId="166" fontId="0" fillId="0" borderId="0" xfId="0" applyNumberFormat="1" applyFont="1" applyFill="1" applyAlignment="1">
      <alignment horizontal="right"/>
    </xf>
    <xf numFmtId="0" fontId="6"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horizontal="left" wrapText="1" indent="1"/>
    </xf>
    <xf numFmtId="0" fontId="0" fillId="0" borderId="0" xfId="0" applyFont="1" applyFill="1" applyBorder="1" applyAlignment="1">
      <alignment horizontal="right" wrapText="1"/>
    </xf>
    <xf numFmtId="0" fontId="4" fillId="0" borderId="0" xfId="0" applyFont="1" applyBorder="1" applyAlignment="1">
      <alignment wrapText="1"/>
    </xf>
    <xf numFmtId="9" fontId="0" fillId="0" borderId="0" xfId="0" applyNumberFormat="1" applyFont="1" applyFill="1" applyAlignment="1">
      <alignment horizontal="right"/>
    </xf>
    <xf numFmtId="1" fontId="0" fillId="0" borderId="0" xfId="0" applyNumberFormat="1" applyFont="1" applyFill="1" applyAlignment="1">
      <alignment horizontal="right"/>
    </xf>
    <xf numFmtId="0" fontId="4" fillId="0" borderId="0" xfId="0" applyFont="1" applyFill="1" applyAlignment="1">
      <alignment/>
    </xf>
    <xf numFmtId="164" fontId="0" fillId="0" borderId="0" xfId="0" applyNumberFormat="1" applyFont="1" applyFill="1" applyAlignment="1">
      <alignment/>
    </xf>
    <xf numFmtId="0" fontId="0" fillId="0" borderId="0" xfId="0" applyNumberFormat="1" applyFont="1" applyFill="1" applyAlignment="1">
      <alignment/>
    </xf>
    <xf numFmtId="0" fontId="0" fillId="0" borderId="0" xfId="0" applyFont="1" applyFill="1" applyAlignment="1">
      <alignment wrapText="1"/>
    </xf>
    <xf numFmtId="164" fontId="0" fillId="0" borderId="0" xfId="0" applyNumberFormat="1" applyFont="1" applyFill="1" applyAlignment="1">
      <alignment wrapText="1"/>
    </xf>
    <xf numFmtId="0" fontId="0" fillId="0" borderId="0" xfId="0" applyNumberFormat="1" applyFont="1" applyFill="1" applyAlignment="1">
      <alignment wrapText="1"/>
    </xf>
    <xf numFmtId="10" fontId="0" fillId="0" borderId="1" xfId="0" applyNumberFormat="1" applyFill="1" applyBorder="1" applyAlignment="1">
      <alignment/>
    </xf>
    <xf numFmtId="164" fontId="0" fillId="0" borderId="1" xfId="0" applyNumberFormat="1" applyFill="1" applyBorder="1" applyAlignment="1">
      <alignment/>
    </xf>
    <xf numFmtId="0" fontId="0" fillId="0" borderId="0" xfId="0" applyBorder="1" applyAlignment="1">
      <alignment/>
    </xf>
    <xf numFmtId="0" fontId="0" fillId="0" borderId="2" xfId="0" applyBorder="1" applyAlignment="1">
      <alignment/>
    </xf>
    <xf numFmtId="164" fontId="0" fillId="0" borderId="2" xfId="0" applyNumberFormat="1" applyBorder="1" applyAlignment="1">
      <alignment/>
    </xf>
    <xf numFmtId="0" fontId="0" fillId="0" borderId="0" xfId="0" applyBorder="1" applyAlignment="1">
      <alignment wrapText="1"/>
    </xf>
    <xf numFmtId="0" fontId="10" fillId="0" borderId="0" xfId="19" applyFont="1" applyFill="1" applyBorder="1" applyAlignment="1">
      <alignment horizontal="right" wrapText="1"/>
      <protection/>
    </xf>
    <xf numFmtId="0" fontId="1" fillId="0" borderId="1" xfId="0" applyFont="1" applyFill="1" applyBorder="1" applyAlignment="1">
      <alignment horizontal="center" wrapText="1"/>
    </xf>
    <xf numFmtId="0" fontId="0" fillId="0" borderId="1" xfId="0" applyFont="1" applyFill="1" applyBorder="1" applyAlignment="1">
      <alignment horizontal="center" wrapText="1"/>
    </xf>
    <xf numFmtId="0" fontId="0" fillId="0" borderId="1" xfId="0" applyFill="1" applyBorder="1" applyAlignment="1">
      <alignment wrapText="1"/>
    </xf>
    <xf numFmtId="0" fontId="1" fillId="0" borderId="0" xfId="0" applyFont="1" applyAlignment="1">
      <alignment/>
    </xf>
    <xf numFmtId="0" fontId="0" fillId="0" borderId="0" xfId="0" applyFont="1" applyAlignment="1">
      <alignment/>
    </xf>
    <xf numFmtId="0" fontId="0" fillId="0" borderId="0" xfId="0" applyFont="1" applyAlignment="1">
      <alignment wrapText="1"/>
    </xf>
    <xf numFmtId="0" fontId="1" fillId="0" borderId="0" xfId="0" applyFont="1" applyBorder="1" applyAlignment="1">
      <alignment/>
    </xf>
    <xf numFmtId="8" fontId="0" fillId="0" borderId="0" xfId="0" applyNumberFormat="1" applyFont="1" applyAlignment="1">
      <alignment/>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1" fillId="0" borderId="1" xfId="0" applyFont="1" applyFill="1" applyBorder="1" applyAlignment="1">
      <alignment horizontal="center" wrapText="1"/>
    </xf>
    <xf numFmtId="0" fontId="1" fillId="0" borderId="1" xfId="0" applyFont="1" applyBorder="1" applyAlignment="1">
      <alignment horizontal="center"/>
    </xf>
    <xf numFmtId="0" fontId="0" fillId="0" borderId="0" xfId="0" applyAlignment="1">
      <alignment horizontal="left"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 xfId="0" applyBorder="1" applyAlignment="1">
      <alignment horizontal="right"/>
    </xf>
    <xf numFmtId="164" fontId="5" fillId="0" borderId="0" xfId="0" applyNumberFormat="1" applyFont="1" applyFill="1" applyAlignment="1">
      <alignment horizontal="left" wrapText="1"/>
    </xf>
  </cellXfs>
  <cellStyles count="7">
    <cellStyle name="Normal" xfId="0"/>
    <cellStyle name="Comma" xfId="15"/>
    <cellStyle name="Comma [0]" xfId="16"/>
    <cellStyle name="Currency" xfId="17"/>
    <cellStyle name="Currency [0]" xfId="18"/>
    <cellStyle name="Normal_Sheet4"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worksheet" Target="worksheets/sheet3.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Unemployment Rate in the West End Compared to Hartford 1990 and 2000, People Age 16+</a:t>
            </a:r>
          </a:p>
        </c:rich>
      </c:tx>
      <c:layout/>
      <c:spPr>
        <a:noFill/>
        <a:ln>
          <a:noFill/>
        </a:ln>
      </c:spPr>
    </c:title>
    <c:plotArea>
      <c:layout>
        <c:manualLayout>
          <c:xMode val="edge"/>
          <c:yMode val="edge"/>
          <c:x val="0.0245"/>
          <c:y val="0.286"/>
          <c:w val="0.7245"/>
          <c:h val="0.69775"/>
        </c:manualLayout>
      </c:layout>
      <c:barChart>
        <c:barDir val="col"/>
        <c:grouping val="clustered"/>
        <c:varyColors val="0"/>
        <c:ser>
          <c:idx val="0"/>
          <c:order val="0"/>
          <c:tx>
            <c:strRef>
              <c:f>Tables!$A$68</c:f>
              <c:strCache>
                <c:ptCount val="1"/>
                <c:pt idx="0">
                  <c:v>West End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Tables!$B$67:$C$67</c:f>
              <c:numCache>
                <c:ptCount val="2"/>
                <c:pt idx="0">
                  <c:v>0</c:v>
                </c:pt>
                <c:pt idx="1">
                  <c:v>0</c:v>
                </c:pt>
              </c:numCache>
            </c:numRef>
          </c:cat>
          <c:val>
            <c:numRef>
              <c:f>Tables!$B$68:$C$68</c:f>
              <c:numCache>
                <c:ptCount val="2"/>
                <c:pt idx="0">
                  <c:v>0</c:v>
                </c:pt>
                <c:pt idx="1">
                  <c:v>0</c:v>
                </c:pt>
              </c:numCache>
            </c:numRef>
          </c:val>
        </c:ser>
        <c:ser>
          <c:idx val="1"/>
          <c:order val="1"/>
          <c:tx>
            <c:strRef>
              <c:f>Tables!$A$69</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Tables!$B$67:$C$67</c:f>
              <c:numCache>
                <c:ptCount val="2"/>
                <c:pt idx="0">
                  <c:v>0</c:v>
                </c:pt>
                <c:pt idx="1">
                  <c:v>0</c:v>
                </c:pt>
              </c:numCache>
            </c:numRef>
          </c:cat>
          <c:val>
            <c:numRef>
              <c:f>Tables!$B$69:$C$69</c:f>
              <c:numCache>
                <c:ptCount val="2"/>
                <c:pt idx="0">
                  <c:v>0</c:v>
                </c:pt>
                <c:pt idx="1">
                  <c:v>0</c:v>
                </c:pt>
              </c:numCache>
            </c:numRef>
          </c:val>
        </c:ser>
        <c:axId val="42802592"/>
        <c:axId val="44457889"/>
      </c:barChart>
      <c:catAx>
        <c:axId val="42802592"/>
        <c:scaling>
          <c:orientation val="minMax"/>
        </c:scaling>
        <c:axPos val="b"/>
        <c:delete val="0"/>
        <c:numFmt formatCode="General" sourceLinked="1"/>
        <c:majorTickMark val="out"/>
        <c:minorTickMark val="none"/>
        <c:tickLblPos val="nextTo"/>
        <c:crossAx val="44457889"/>
        <c:crosses val="autoZero"/>
        <c:auto val="1"/>
        <c:lblOffset val="100"/>
        <c:noMultiLvlLbl val="0"/>
      </c:catAx>
      <c:valAx>
        <c:axId val="44457889"/>
        <c:scaling>
          <c:orientation val="minMax"/>
        </c:scaling>
        <c:axPos val="l"/>
        <c:majorGridlines/>
        <c:delete val="0"/>
        <c:numFmt formatCode="General" sourceLinked="1"/>
        <c:majorTickMark val="out"/>
        <c:minorTickMark val="none"/>
        <c:tickLblPos val="nextTo"/>
        <c:crossAx val="42802592"/>
        <c:crossesAt val="1"/>
        <c:crossBetween val="between"/>
        <c:dispUnits/>
      </c:valAx>
      <c:spPr>
        <a:solidFill>
          <a:srgbClr val="FFFFFF"/>
        </a:solidFill>
      </c:spPr>
    </c:plotArea>
    <c:legend>
      <c:legendPos val="r"/>
      <c:layout>
        <c:manualLayout>
          <c:xMode val="edge"/>
          <c:yMode val="edge"/>
          <c:x val="0.778"/>
          <c:y val="0.4695"/>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Population in Hartford and the West End, 1970 - 2000</a:t>
            </a:r>
          </a:p>
        </c:rich>
      </c:tx>
      <c:layout>
        <c:manualLayout>
          <c:xMode val="factor"/>
          <c:yMode val="factor"/>
          <c:x val="0.00275"/>
          <c:y val="-0.0055"/>
        </c:manualLayout>
      </c:layout>
      <c:spPr>
        <a:noFill/>
        <a:ln>
          <a:noFill/>
        </a:ln>
      </c:spPr>
    </c:title>
    <c:plotArea>
      <c:layout>
        <c:manualLayout>
          <c:xMode val="edge"/>
          <c:yMode val="edge"/>
          <c:x val="0.01125"/>
          <c:y val="0.109"/>
          <c:w val="0.84725"/>
          <c:h val="0.8755"/>
        </c:manualLayout>
      </c:layout>
      <c:barChart>
        <c:barDir val="col"/>
        <c:grouping val="clustered"/>
        <c:varyColors val="0"/>
        <c:ser>
          <c:idx val="0"/>
          <c:order val="0"/>
          <c:tx>
            <c:strRef>
              <c:f>Tables!$B$2</c:f>
              <c:strCache>
                <c:ptCount val="1"/>
                <c:pt idx="0">
                  <c:v>West End 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Tables!$A$3:$A$6</c:f>
              <c:numCache>
                <c:ptCount val="4"/>
                <c:pt idx="0">
                  <c:v>1970</c:v>
                </c:pt>
                <c:pt idx="1">
                  <c:v>1980</c:v>
                </c:pt>
                <c:pt idx="2">
                  <c:v>1990</c:v>
                </c:pt>
                <c:pt idx="3">
                  <c:v>2000</c:v>
                </c:pt>
              </c:numCache>
            </c:numRef>
          </c:cat>
          <c:val>
            <c:numRef>
              <c:f>Tables!$B$3:$B$6</c:f>
              <c:numCache>
                <c:ptCount val="4"/>
                <c:pt idx="0">
                  <c:v>10481</c:v>
                </c:pt>
                <c:pt idx="1">
                  <c:v>9377</c:v>
                </c:pt>
                <c:pt idx="2">
                  <c:v>10191</c:v>
                </c:pt>
                <c:pt idx="3">
                  <c:v>9822</c:v>
                </c:pt>
              </c:numCache>
            </c:numRef>
          </c:val>
        </c:ser>
        <c:ser>
          <c:idx val="1"/>
          <c:order val="1"/>
          <c:tx>
            <c:strRef>
              <c:f>Tables!$E$2</c:f>
              <c:strCache>
                <c:ptCount val="1"/>
                <c:pt idx="0">
                  <c:v>Hartford 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Tables!$A$3:$A$6</c:f>
              <c:numCache>
                <c:ptCount val="4"/>
                <c:pt idx="0">
                  <c:v>1970</c:v>
                </c:pt>
                <c:pt idx="1">
                  <c:v>1980</c:v>
                </c:pt>
                <c:pt idx="2">
                  <c:v>1990</c:v>
                </c:pt>
                <c:pt idx="3">
                  <c:v>2000</c:v>
                </c:pt>
              </c:numCache>
            </c:numRef>
          </c:cat>
          <c:val>
            <c:numRef>
              <c:f>Tables!$E$3:$E$6</c:f>
              <c:numCache>
                <c:ptCount val="4"/>
                <c:pt idx="0">
                  <c:v>158017</c:v>
                </c:pt>
                <c:pt idx="1">
                  <c:v>136392</c:v>
                </c:pt>
                <c:pt idx="2">
                  <c:v>139739</c:v>
                </c:pt>
                <c:pt idx="3">
                  <c:v>124121</c:v>
                </c:pt>
              </c:numCache>
            </c:numRef>
          </c:val>
        </c:ser>
        <c:axId val="44319218"/>
        <c:axId val="33086867"/>
      </c:barChart>
      <c:catAx>
        <c:axId val="4431921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086867"/>
        <c:crosses val="autoZero"/>
        <c:auto val="1"/>
        <c:lblOffset val="100"/>
        <c:noMultiLvlLbl val="0"/>
      </c:catAx>
      <c:valAx>
        <c:axId val="33086867"/>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319218"/>
        <c:crossesAt val="1"/>
        <c:crossBetween val="between"/>
        <c:dispUnits/>
      </c:valAx>
      <c:spPr>
        <a:solidFill>
          <a:srgbClr val="FFFFFF"/>
        </a:solidFill>
        <a:ln w="12700">
          <a:solidFill>
            <a:srgbClr val="808080"/>
          </a:solidFill>
        </a:ln>
      </c:spPr>
    </c:plotArea>
    <c:legend>
      <c:legendPos val="r"/>
      <c:layout>
        <c:manualLayout>
          <c:xMode val="edge"/>
          <c:yMode val="edge"/>
          <c:x val="0.87075"/>
          <c:y val="0.499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Age, West End vs. Hartford</a:t>
            </a:r>
          </a:p>
        </c:rich>
      </c:tx>
      <c:layout/>
      <c:spPr>
        <a:noFill/>
        <a:ln>
          <a:noFill/>
        </a:ln>
      </c:spPr>
    </c:title>
    <c:plotArea>
      <c:layout/>
      <c:barChart>
        <c:barDir val="col"/>
        <c:grouping val="clustered"/>
        <c:varyColors val="0"/>
        <c:ser>
          <c:idx val="0"/>
          <c:order val="0"/>
          <c:tx>
            <c:strRef>
              <c:f>Tables!$A$30</c:f>
              <c:strCache>
                <c:ptCount val="1"/>
                <c:pt idx="0">
                  <c:v>West End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Tables!$A$14:$A$17</c:f>
              <c:strCache>
                <c:ptCount val="4"/>
                <c:pt idx="0">
                  <c:v>0-19 years</c:v>
                </c:pt>
                <c:pt idx="1">
                  <c:v>20-34 years</c:v>
                </c:pt>
                <c:pt idx="2">
                  <c:v>35-64 years</c:v>
                </c:pt>
                <c:pt idx="3">
                  <c:v>65+ years</c:v>
                </c:pt>
              </c:strCache>
            </c:strRef>
          </c:cat>
          <c:val>
            <c:numRef>
              <c:f>Tables!$C$14:$C$17</c:f>
              <c:numCache>
                <c:ptCount val="4"/>
                <c:pt idx="0">
                  <c:v>0.23610262675626145</c:v>
                </c:pt>
                <c:pt idx="1">
                  <c:v>0.27530034616167787</c:v>
                </c:pt>
                <c:pt idx="2">
                  <c:v>0.36346976175931583</c:v>
                </c:pt>
                <c:pt idx="3">
                  <c:v>0.12512726532274485</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Tables!$A$14:$A$17</c:f>
              <c:strCache>
                <c:ptCount val="4"/>
                <c:pt idx="0">
                  <c:v>0-19 years</c:v>
                </c:pt>
                <c:pt idx="1">
                  <c:v>20-34 years</c:v>
                </c:pt>
                <c:pt idx="2">
                  <c:v>35-64 years</c:v>
                </c:pt>
                <c:pt idx="3">
                  <c:v>65+ years</c:v>
                </c:pt>
              </c:strCache>
            </c:strRef>
          </c:cat>
          <c:val>
            <c:numRef>
              <c:f>Tables!$E$14:$E$17</c:f>
              <c:numCache>
                <c:ptCount val="4"/>
                <c:pt idx="0">
                  <c:v>0.339</c:v>
                </c:pt>
                <c:pt idx="1">
                  <c:v>0.243</c:v>
                </c:pt>
                <c:pt idx="2">
                  <c:v>0.324</c:v>
                </c:pt>
                <c:pt idx="3">
                  <c:v>0.095</c:v>
                </c:pt>
              </c:numCache>
            </c:numRef>
          </c:val>
        </c:ser>
        <c:axId val="62790532"/>
        <c:axId val="52868293"/>
      </c:barChart>
      <c:catAx>
        <c:axId val="6279053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868293"/>
        <c:crosses val="autoZero"/>
        <c:auto val="1"/>
        <c:lblOffset val="100"/>
        <c:noMultiLvlLbl val="0"/>
      </c:catAx>
      <c:valAx>
        <c:axId val="52868293"/>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790532"/>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Percentage of Residents by Gender, West End vs. Hartford</a:t>
            </a:r>
          </a:p>
        </c:rich>
      </c:tx>
      <c:layout/>
      <c:spPr>
        <a:noFill/>
        <a:ln>
          <a:noFill/>
        </a:ln>
      </c:spPr>
    </c:title>
    <c:plotArea>
      <c:layout/>
      <c:barChart>
        <c:barDir val="col"/>
        <c:grouping val="clustered"/>
        <c:varyColors val="0"/>
        <c:ser>
          <c:idx val="0"/>
          <c:order val="0"/>
          <c:tx>
            <c:strRef>
              <c:f>Tables!$A$30</c:f>
              <c:strCache>
                <c:ptCount val="1"/>
                <c:pt idx="0">
                  <c:v>West End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Tables!$A$23:$A$24</c:f>
              <c:strCache>
                <c:ptCount val="2"/>
                <c:pt idx="0">
                  <c:v>Male</c:v>
                </c:pt>
                <c:pt idx="1">
                  <c:v>Female</c:v>
                </c:pt>
              </c:strCache>
            </c:strRef>
          </c:cat>
          <c:val>
            <c:numRef>
              <c:f>Tables!$C$23:$C$24</c:f>
              <c:numCache>
                <c:ptCount val="2"/>
                <c:pt idx="0">
                  <c:v>0.4746487477092242</c:v>
                </c:pt>
                <c:pt idx="1">
                  <c:v>0.5253512522907758</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Tables!$A$23:$A$24</c:f>
              <c:strCache>
                <c:ptCount val="2"/>
                <c:pt idx="0">
                  <c:v>Male</c:v>
                </c:pt>
                <c:pt idx="1">
                  <c:v>Female</c:v>
                </c:pt>
              </c:strCache>
            </c:strRef>
          </c:cat>
          <c:val>
            <c:numRef>
              <c:f>Tables!$E$23:$E$24</c:f>
              <c:numCache>
                <c:ptCount val="2"/>
                <c:pt idx="0">
                  <c:v>0.478</c:v>
                </c:pt>
                <c:pt idx="1">
                  <c:v>0.522</c:v>
                </c:pt>
              </c:numCache>
            </c:numRef>
          </c:val>
        </c:ser>
        <c:axId val="54473302"/>
        <c:axId val="50261303"/>
      </c:barChart>
      <c:catAx>
        <c:axId val="5447330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261303"/>
        <c:crossesAt val="0"/>
        <c:auto val="1"/>
        <c:lblOffset val="100"/>
        <c:noMultiLvlLbl val="0"/>
      </c:catAx>
      <c:valAx>
        <c:axId val="50261303"/>
        <c:scaling>
          <c:orientation val="minMax"/>
          <c:max val="0.6"/>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473302"/>
        <c:crossesAt val="1"/>
        <c:crossBetween val="between"/>
        <c:dispUnits/>
        <c:majorUnit val="0.2"/>
        <c:minorUnit val="0.002"/>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Percentage of Population that is Foreign Born, West End vs. Hartford</a:t>
            </a:r>
          </a:p>
        </c:rich>
      </c:tx>
      <c:layout>
        <c:manualLayout>
          <c:xMode val="factor"/>
          <c:yMode val="factor"/>
          <c:x val="0.0135"/>
          <c:y val="-0.0215"/>
        </c:manualLayout>
      </c:layout>
      <c:spPr>
        <a:noFill/>
        <a:ln>
          <a:noFill/>
        </a:ln>
      </c:spPr>
    </c:title>
    <c:plotArea>
      <c:layout>
        <c:manualLayout>
          <c:xMode val="edge"/>
          <c:yMode val="edge"/>
          <c:x val="0.01125"/>
          <c:y val="0.11075"/>
          <c:w val="0.85775"/>
          <c:h val="0.87275"/>
        </c:manualLayout>
      </c:layout>
      <c:barChart>
        <c:barDir val="col"/>
        <c:grouping val="clustered"/>
        <c:varyColors val="0"/>
        <c:ser>
          <c:idx val="0"/>
          <c:order val="0"/>
          <c:tx>
            <c:strRef>
              <c:f>Tables!$A$30</c:f>
              <c:strCache>
                <c:ptCount val="1"/>
                <c:pt idx="0">
                  <c:v>West End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Tables!$A$28:$E$28</c:f>
              <c:strCache>
                <c:ptCount val="1"/>
                <c:pt idx="0">
                  <c:v>Foreign Born</c:v>
                </c:pt>
              </c:strCache>
            </c:strRef>
          </c:cat>
          <c:val>
            <c:numRef>
              <c:f>Tables!$D$30</c:f>
              <c:numCache>
                <c:ptCount val="1"/>
                <c:pt idx="0">
                  <c:v>0.208</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Tables!$D$31</c:f>
              <c:numCache>
                <c:ptCount val="1"/>
                <c:pt idx="0">
                  <c:v>0.186</c:v>
                </c:pt>
              </c:numCache>
            </c:numRef>
          </c:val>
        </c:ser>
        <c:axId val="44633704"/>
        <c:axId val="58560233"/>
      </c:barChart>
      <c:catAx>
        <c:axId val="4463370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560233"/>
        <c:crossesAt val="0"/>
        <c:auto val="1"/>
        <c:lblOffset val="100"/>
        <c:noMultiLvlLbl val="0"/>
      </c:catAx>
      <c:valAx>
        <c:axId val="58560233"/>
        <c:scaling>
          <c:orientation val="minMax"/>
          <c:max val="0.25"/>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633704"/>
        <c:crossesAt val="1"/>
        <c:crossBetween val="between"/>
        <c:dispUnits/>
      </c:valAx>
      <c:spPr>
        <a:solidFill>
          <a:srgbClr val="FFFFFF"/>
        </a:solidFill>
        <a:ln w="12700">
          <a:solidFill>
            <a:srgbClr val="808080"/>
          </a:solidFill>
        </a:ln>
      </c:spPr>
    </c:plotArea>
    <c:legend>
      <c:legendPos val="r"/>
      <c:layout>
        <c:manualLayout>
          <c:xMode val="edge"/>
          <c:yMode val="edge"/>
          <c:x val="0.88025"/>
          <c:y val="0.490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Percentage of Population by Race/Ethnicity, West End vs. Hartford</a:t>
            </a:r>
          </a:p>
        </c:rich>
      </c:tx>
      <c:layout/>
      <c:spPr>
        <a:noFill/>
        <a:ln>
          <a:noFill/>
        </a:ln>
      </c:spPr>
    </c:title>
    <c:plotArea>
      <c:layout>
        <c:manualLayout>
          <c:xMode val="edge"/>
          <c:yMode val="edge"/>
          <c:x val="0.011"/>
          <c:y val="0.11075"/>
          <c:w val="0.80125"/>
          <c:h val="0.88925"/>
        </c:manualLayout>
      </c:layout>
      <c:barChart>
        <c:barDir val="col"/>
        <c:grouping val="clustered"/>
        <c:varyColors val="0"/>
        <c:ser>
          <c:idx val="0"/>
          <c:order val="0"/>
          <c:tx>
            <c:strRef>
              <c:f>Tables!$A$30</c:f>
              <c:strCache>
                <c:ptCount val="1"/>
                <c:pt idx="0">
                  <c:v>West End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Tables!$A$36:$A$39</c:f>
              <c:strCache>
                <c:ptCount val="4"/>
                <c:pt idx="0">
                  <c:v>Hispanic</c:v>
                </c:pt>
                <c:pt idx="1">
                  <c:v>Black, non-Hispanic</c:v>
                </c:pt>
                <c:pt idx="2">
                  <c:v>White, non-Hispanic</c:v>
                </c:pt>
                <c:pt idx="3">
                  <c:v>Other Race, non-Hispanic</c:v>
                </c:pt>
              </c:strCache>
            </c:strRef>
          </c:cat>
          <c:val>
            <c:numRef>
              <c:f>Tables!$C$36:$C$39</c:f>
              <c:numCache>
                <c:ptCount val="4"/>
                <c:pt idx="0">
                  <c:v>0.26776623905518226</c:v>
                </c:pt>
                <c:pt idx="1">
                  <c:v>0.2797800855222969</c:v>
                </c:pt>
                <c:pt idx="2">
                  <c:v>0.36540419466503765</c:v>
                </c:pt>
                <c:pt idx="3">
                  <c:v>0.0870494807574832</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Tables!$E$36:$E$39</c:f>
              <c:numCache>
                <c:ptCount val="4"/>
                <c:pt idx="0">
                  <c:v>0.406</c:v>
                </c:pt>
                <c:pt idx="1">
                  <c:v>0.381</c:v>
                </c:pt>
                <c:pt idx="2">
                  <c:v>0.188</c:v>
                </c:pt>
                <c:pt idx="3">
                  <c:v>0.025</c:v>
                </c:pt>
              </c:numCache>
            </c:numRef>
          </c:val>
        </c:ser>
        <c:axId val="45758394"/>
        <c:axId val="15442395"/>
      </c:barChart>
      <c:catAx>
        <c:axId val="45758394"/>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5442395"/>
        <c:crosses val="autoZero"/>
        <c:auto val="1"/>
        <c:lblOffset val="100"/>
        <c:noMultiLvlLbl val="0"/>
      </c:catAx>
      <c:valAx>
        <c:axId val="15442395"/>
        <c:scaling>
          <c:orientation val="minMax"/>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5758394"/>
        <c:crossesAt val="1"/>
        <c:crossBetween val="between"/>
        <c:dispUnits/>
      </c:valAx>
      <c:spPr>
        <a:solidFill>
          <a:srgbClr val="FFFFFF"/>
        </a:solidFill>
        <a:ln w="12700">
          <a:solidFill>
            <a:srgbClr val="808080"/>
          </a:solidFill>
        </a:ln>
      </c:spPr>
    </c:plotArea>
    <c:legend>
      <c:legendPos val="r"/>
      <c:layout>
        <c:manualLayout>
          <c:xMode val="edge"/>
          <c:yMode val="edge"/>
          <c:x val="0.835"/>
          <c:y val="0.471"/>
          <c:w val="0.158"/>
          <c:h val="0.088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Educational Attainment Adults 25+, West End vs. Hartford</a:t>
            </a:r>
          </a:p>
        </c:rich>
      </c:tx>
      <c:layout>
        <c:manualLayout>
          <c:xMode val="factor"/>
          <c:yMode val="factor"/>
          <c:x val="-0.008"/>
          <c:y val="-0.01075"/>
        </c:manualLayout>
      </c:layout>
      <c:spPr>
        <a:noFill/>
        <a:ln>
          <a:noFill/>
        </a:ln>
      </c:spPr>
    </c:title>
    <c:plotArea>
      <c:layout>
        <c:manualLayout>
          <c:xMode val="edge"/>
          <c:yMode val="edge"/>
          <c:x val="0.011"/>
          <c:y val="0.11075"/>
          <c:w val="0.7875"/>
          <c:h val="0.88925"/>
        </c:manualLayout>
      </c:layout>
      <c:barChart>
        <c:barDir val="col"/>
        <c:grouping val="clustered"/>
        <c:varyColors val="0"/>
        <c:ser>
          <c:idx val="0"/>
          <c:order val="0"/>
          <c:tx>
            <c:strRef>
              <c:f>Tables!$A$61</c:f>
              <c:strCache>
                <c:ptCount val="1"/>
                <c:pt idx="0">
                  <c:v>West End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Tables!$B$59:$G$59</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Tables!$B$61:$G$61</c:f>
              <c:numCache>
                <c:ptCount val="6"/>
                <c:pt idx="0">
                  <c:v>0.123</c:v>
                </c:pt>
                <c:pt idx="1">
                  <c:v>0.155</c:v>
                </c:pt>
                <c:pt idx="2">
                  <c:v>0.233</c:v>
                </c:pt>
                <c:pt idx="3">
                  <c:v>0.125</c:v>
                </c:pt>
                <c:pt idx="4">
                  <c:v>0.039</c:v>
                </c:pt>
                <c:pt idx="5">
                  <c:v>0.325</c:v>
                </c:pt>
              </c:numCache>
            </c:numRef>
          </c:val>
        </c:ser>
        <c:ser>
          <c:idx val="1"/>
          <c:order val="1"/>
          <c:tx>
            <c:strRef>
              <c:f>Tables!$A$60</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Tables!$B$59:$G$59</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Tables!$B$60:$G$60</c:f>
              <c:numCache>
                <c:ptCount val="6"/>
                <c:pt idx="0">
                  <c:v>0.165</c:v>
                </c:pt>
                <c:pt idx="1">
                  <c:v>0.226</c:v>
                </c:pt>
                <c:pt idx="2">
                  <c:v>0.304</c:v>
                </c:pt>
                <c:pt idx="3">
                  <c:v>0.142</c:v>
                </c:pt>
                <c:pt idx="4">
                  <c:v>0.038</c:v>
                </c:pt>
                <c:pt idx="5">
                  <c:v>0.124</c:v>
                </c:pt>
              </c:numCache>
            </c:numRef>
          </c:val>
        </c:ser>
        <c:axId val="42874444"/>
        <c:axId val="50277901"/>
      </c:barChart>
      <c:catAx>
        <c:axId val="4287444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277901"/>
        <c:crosses val="autoZero"/>
        <c:auto val="1"/>
        <c:lblOffset val="100"/>
        <c:noMultiLvlLbl val="0"/>
      </c:catAx>
      <c:valAx>
        <c:axId val="50277901"/>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874444"/>
        <c:crossesAt val="1"/>
        <c:crossBetween val="between"/>
        <c:dispUnits/>
      </c:valAx>
      <c:spPr>
        <a:solidFill>
          <a:srgbClr val="FFFFFF"/>
        </a:solidFill>
        <a:ln w="12700">
          <a:solidFill>
            <a:srgbClr val="808080"/>
          </a:solidFill>
        </a:ln>
      </c:spPr>
    </c:plotArea>
    <c:legend>
      <c:legendPos val="r"/>
      <c:layout>
        <c:manualLayout>
          <c:xMode val="edge"/>
          <c:yMode val="edge"/>
          <c:x val="0.869"/>
          <c:y val="0.711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Part I Crime in the West End</a:t>
            </a:r>
          </a:p>
        </c:rich>
      </c:tx>
      <c:layout>
        <c:manualLayout>
          <c:xMode val="factor"/>
          <c:yMode val="factor"/>
          <c:x val="0"/>
          <c:y val="0.0055"/>
        </c:manualLayout>
      </c:layout>
      <c:spPr>
        <a:noFill/>
        <a:ln>
          <a:noFill/>
        </a:ln>
      </c:spPr>
    </c:title>
    <c:plotArea>
      <c:layout>
        <c:manualLayout>
          <c:xMode val="edge"/>
          <c:yMode val="edge"/>
          <c:x val="0.011"/>
          <c:y val="0.11075"/>
          <c:w val="0.8695"/>
          <c:h val="0.873"/>
        </c:manualLayout>
      </c:layout>
      <c:barChart>
        <c:barDir val="col"/>
        <c:grouping val="clustered"/>
        <c:varyColors val="0"/>
        <c:ser>
          <c:idx val="0"/>
          <c:order val="0"/>
          <c:tx>
            <c:strRef>
              <c:f>Crime!$O$2</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Crime!$J$3:$J$9</c:f>
              <c:strCache>
                <c:ptCount val="7"/>
                <c:pt idx="0">
                  <c:v>Murder</c:v>
                </c:pt>
                <c:pt idx="1">
                  <c:v>Rape</c:v>
                </c:pt>
                <c:pt idx="2">
                  <c:v>Robbery</c:v>
                </c:pt>
                <c:pt idx="3">
                  <c:v>Aggravated Assault</c:v>
                </c:pt>
                <c:pt idx="4">
                  <c:v>Burglary</c:v>
                </c:pt>
                <c:pt idx="5">
                  <c:v>Larceny</c:v>
                </c:pt>
                <c:pt idx="6">
                  <c:v>Auto Theft</c:v>
                </c:pt>
              </c:strCache>
            </c:strRef>
          </c:cat>
          <c:val>
            <c:numRef>
              <c:f>Crime!$O$3:$O$9</c:f>
              <c:numCache>
                <c:ptCount val="7"/>
                <c:pt idx="0">
                  <c:v>1</c:v>
                </c:pt>
                <c:pt idx="1">
                  <c:v>3</c:v>
                </c:pt>
                <c:pt idx="2">
                  <c:v>65</c:v>
                </c:pt>
                <c:pt idx="3">
                  <c:v>22</c:v>
                </c:pt>
                <c:pt idx="4">
                  <c:v>71</c:v>
                </c:pt>
                <c:pt idx="5">
                  <c:v>391</c:v>
                </c:pt>
                <c:pt idx="6">
                  <c:v>129</c:v>
                </c:pt>
              </c:numCache>
            </c:numRef>
          </c:val>
        </c:ser>
        <c:ser>
          <c:idx val="1"/>
          <c:order val="1"/>
          <c:tx>
            <c:strRef>
              <c:f>Crime!$N$2</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Crime!$N$3:$N$9</c:f>
              <c:numCache>
                <c:ptCount val="7"/>
                <c:pt idx="0">
                  <c:v>1</c:v>
                </c:pt>
                <c:pt idx="1">
                  <c:v>4</c:v>
                </c:pt>
                <c:pt idx="2">
                  <c:v>44</c:v>
                </c:pt>
                <c:pt idx="3">
                  <c:v>10</c:v>
                </c:pt>
                <c:pt idx="4">
                  <c:v>88</c:v>
                </c:pt>
                <c:pt idx="5">
                  <c:v>346</c:v>
                </c:pt>
                <c:pt idx="6">
                  <c:v>135</c:v>
                </c:pt>
              </c:numCache>
            </c:numRef>
          </c:val>
        </c:ser>
        <c:ser>
          <c:idx val="2"/>
          <c:order val="2"/>
          <c:tx>
            <c:strRef>
              <c:f>Crime!$M$2</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Crime!$M$3:$M$9</c:f>
              <c:numCache>
                <c:ptCount val="7"/>
                <c:pt idx="0">
                  <c:v>0</c:v>
                </c:pt>
                <c:pt idx="1">
                  <c:v>4</c:v>
                </c:pt>
                <c:pt idx="2">
                  <c:v>26</c:v>
                </c:pt>
                <c:pt idx="3">
                  <c:v>32</c:v>
                </c:pt>
                <c:pt idx="4">
                  <c:v>76</c:v>
                </c:pt>
                <c:pt idx="5">
                  <c:v>288</c:v>
                </c:pt>
                <c:pt idx="6">
                  <c:v>98</c:v>
                </c:pt>
              </c:numCache>
            </c:numRef>
          </c:val>
        </c:ser>
        <c:ser>
          <c:idx val="3"/>
          <c:order val="3"/>
          <c:tx>
            <c:strRef>
              <c:f>Crime!$L$2</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Crime!$L$3:$L$9</c:f>
              <c:numCache>
                <c:ptCount val="7"/>
                <c:pt idx="0">
                  <c:v>0</c:v>
                </c:pt>
                <c:pt idx="1">
                  <c:v>3</c:v>
                </c:pt>
                <c:pt idx="2">
                  <c:v>47</c:v>
                </c:pt>
                <c:pt idx="3">
                  <c:v>25</c:v>
                </c:pt>
                <c:pt idx="4">
                  <c:v>82</c:v>
                </c:pt>
                <c:pt idx="5">
                  <c:v>266</c:v>
                </c:pt>
                <c:pt idx="6">
                  <c:v>93</c:v>
                </c:pt>
              </c:numCache>
            </c:numRef>
          </c:val>
        </c:ser>
        <c:ser>
          <c:idx val="4"/>
          <c:order val="4"/>
          <c:tx>
            <c:strRef>
              <c:f>Crime!$B$2</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Crime!$K$3:$K$9</c:f>
              <c:numCache>
                <c:ptCount val="7"/>
                <c:pt idx="0">
                  <c:v>1</c:v>
                </c:pt>
                <c:pt idx="1">
                  <c:v>2</c:v>
                </c:pt>
                <c:pt idx="2">
                  <c:v>25</c:v>
                </c:pt>
                <c:pt idx="3">
                  <c:v>14</c:v>
                </c:pt>
                <c:pt idx="4">
                  <c:v>74</c:v>
                </c:pt>
                <c:pt idx="5">
                  <c:v>201</c:v>
                </c:pt>
                <c:pt idx="6">
                  <c:v>99</c:v>
                </c:pt>
              </c:numCache>
            </c:numRef>
          </c:val>
        </c:ser>
        <c:axId val="45978142"/>
        <c:axId val="33241983"/>
      </c:barChart>
      <c:catAx>
        <c:axId val="45978142"/>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3241983"/>
        <c:crosses val="autoZero"/>
        <c:auto val="1"/>
        <c:lblOffset val="100"/>
        <c:noMultiLvlLbl val="0"/>
      </c:catAx>
      <c:valAx>
        <c:axId val="33241983"/>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978142"/>
        <c:crossesAt val="1"/>
        <c:crossBetween val="between"/>
        <c:dispUnits/>
      </c:valAx>
      <c:spPr>
        <a:solidFill>
          <a:srgbClr val="FFFFFF"/>
        </a:solidFill>
        <a:ln w="12700">
          <a:solidFill>
            <a:srgbClr val="808080"/>
          </a:solidFill>
        </a:ln>
      </c:spPr>
    </c:plotArea>
    <c:legend>
      <c:legendPos val="r"/>
      <c:layout>
        <c:manualLayout>
          <c:xMode val="edge"/>
          <c:yMode val="edge"/>
          <c:x val="0.91175"/>
          <c:y val="0.580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70</xdr:row>
      <xdr:rowOff>152400</xdr:rowOff>
    </xdr:from>
    <xdr:to>
      <xdr:col>6</xdr:col>
      <xdr:colOff>190500</xdr:colOff>
      <xdr:row>85</xdr:row>
      <xdr:rowOff>142875</xdr:rowOff>
    </xdr:to>
    <xdr:graphicFrame>
      <xdr:nvGraphicFramePr>
        <xdr:cNvPr id="1" name="Chart 1"/>
        <xdr:cNvGraphicFramePr/>
      </xdr:nvGraphicFramePr>
      <xdr:xfrm>
        <a:off x="2247900" y="15611475"/>
        <a:ext cx="3990975" cy="2419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0"/>
  <sheetViews>
    <sheetView tabSelected="1" workbookViewId="0" topLeftCell="A1">
      <selection activeCell="A1" sqref="A1:H1"/>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4.8515625" style="0" customWidth="1"/>
    <col min="7" max="7" width="15.7109375" style="0" customWidth="1"/>
    <col min="8" max="8" width="13.28125" style="0" customWidth="1"/>
  </cols>
  <sheetData>
    <row r="1" spans="1:8" ht="12.75">
      <c r="A1" s="66" t="s">
        <v>159</v>
      </c>
      <c r="B1" s="66"/>
      <c r="C1" s="66"/>
      <c r="D1" s="66"/>
      <c r="E1" s="66"/>
      <c r="F1" s="66"/>
      <c r="G1" s="66"/>
      <c r="H1" s="66"/>
    </row>
    <row r="2" spans="1:8" ht="40.5" customHeight="1">
      <c r="A2" s="8" t="s">
        <v>0</v>
      </c>
      <c r="B2" s="8" t="s">
        <v>9</v>
      </c>
      <c r="C2" s="8" t="s">
        <v>2</v>
      </c>
      <c r="D2" s="8" t="s">
        <v>3</v>
      </c>
      <c r="E2" s="8" t="s">
        <v>4</v>
      </c>
      <c r="F2" s="8" t="s">
        <v>5</v>
      </c>
      <c r="G2" s="8" t="s">
        <v>6</v>
      </c>
      <c r="H2" s="8" t="s">
        <v>7</v>
      </c>
    </row>
    <row r="3" spans="1:8" ht="17.25" customHeight="1">
      <c r="A3" s="9">
        <v>1970</v>
      </c>
      <c r="B3" s="10">
        <v>10481</v>
      </c>
      <c r="C3" s="9"/>
      <c r="D3" s="9"/>
      <c r="E3" s="10">
        <v>158017</v>
      </c>
      <c r="F3" s="9"/>
      <c r="G3" s="9"/>
      <c r="H3" s="11">
        <f>B3/E3</f>
        <v>0.0663283064480404</v>
      </c>
    </row>
    <row r="4" spans="1:8" ht="12.75">
      <c r="A4" s="9">
        <v>1980</v>
      </c>
      <c r="B4" s="10">
        <v>9377</v>
      </c>
      <c r="C4" s="10">
        <f>B4-B3</f>
        <v>-1104</v>
      </c>
      <c r="D4" s="11">
        <f>(B4-B3)/ABS(B3)</f>
        <v>-0.10533346054765767</v>
      </c>
      <c r="E4" s="10">
        <v>136392</v>
      </c>
      <c r="F4" s="10">
        <v>-21625</v>
      </c>
      <c r="G4" s="12">
        <v>-0.137</v>
      </c>
      <c r="H4" s="11">
        <f>B4/E4</f>
        <v>0.06875036659041586</v>
      </c>
    </row>
    <row r="5" spans="1:8" ht="12.75">
      <c r="A5" s="9">
        <v>1990</v>
      </c>
      <c r="B5" s="10">
        <v>10191</v>
      </c>
      <c r="C5" s="10">
        <f>B5-B4</f>
        <v>814</v>
      </c>
      <c r="D5" s="12">
        <f>(B5-B4)/ABS(B4)</f>
        <v>0.0868081475951797</v>
      </c>
      <c r="E5" s="10">
        <v>139739</v>
      </c>
      <c r="F5" s="10">
        <v>3347</v>
      </c>
      <c r="G5" s="12">
        <v>0.025</v>
      </c>
      <c r="H5" s="11">
        <f>B5/E5</f>
        <v>0.07292881729510015</v>
      </c>
    </row>
    <row r="6" spans="1:8" ht="12.75">
      <c r="A6" s="9">
        <v>2000</v>
      </c>
      <c r="B6" s="10">
        <v>9822</v>
      </c>
      <c r="C6" s="10">
        <f>B6-B5</f>
        <v>-369</v>
      </c>
      <c r="D6" s="12">
        <f>(B6-B5)/ABS(B5)</f>
        <v>-0.03620841919340595</v>
      </c>
      <c r="E6" s="10">
        <v>124121</v>
      </c>
      <c r="F6" s="10">
        <v>-15618</v>
      </c>
      <c r="G6" s="12">
        <v>-0.126</v>
      </c>
      <c r="H6" s="11">
        <f>B6/E6</f>
        <v>0.07913245945488677</v>
      </c>
    </row>
    <row r="7" ht="12.75">
      <c r="A7" t="s">
        <v>8</v>
      </c>
    </row>
    <row r="8" spans="1:7" ht="25.5" customHeight="1">
      <c r="A8" s="67" t="s">
        <v>49</v>
      </c>
      <c r="B8" s="67"/>
      <c r="C8" s="67"/>
      <c r="D8" s="67"/>
      <c r="E8" s="67"/>
      <c r="F8" s="67"/>
      <c r="G8" s="67"/>
    </row>
    <row r="9" ht="12.75">
      <c r="A9" s="1"/>
    </row>
    <row r="10" ht="12.75">
      <c r="A10" s="1"/>
    </row>
    <row r="11" ht="12.75">
      <c r="A11" s="2"/>
    </row>
    <row r="12" spans="1:5" ht="12.75">
      <c r="A12" s="66" t="s">
        <v>157</v>
      </c>
      <c r="B12" s="66"/>
      <c r="C12" s="66"/>
      <c r="D12" s="66"/>
      <c r="E12" s="66"/>
    </row>
    <row r="13" spans="1:5" ht="51">
      <c r="A13" s="14"/>
      <c r="B13" s="8" t="s">
        <v>14</v>
      </c>
      <c r="C13" s="8" t="s">
        <v>15</v>
      </c>
      <c r="D13" s="8" t="s">
        <v>16</v>
      </c>
      <c r="E13" s="8" t="s">
        <v>17</v>
      </c>
    </row>
    <row r="14" spans="1:5" ht="12.75">
      <c r="A14" s="13" t="s">
        <v>10</v>
      </c>
      <c r="B14" s="9">
        <v>2319</v>
      </c>
      <c r="C14" s="11">
        <v>0.23610262675626145</v>
      </c>
      <c r="D14" s="10">
        <v>41162</v>
      </c>
      <c r="E14" s="11">
        <v>0.339</v>
      </c>
    </row>
    <row r="15" spans="1:5" ht="12.75">
      <c r="A15" s="13" t="s">
        <v>11</v>
      </c>
      <c r="B15" s="9">
        <v>2704</v>
      </c>
      <c r="C15" s="11">
        <v>0.27530034616167787</v>
      </c>
      <c r="D15" s="10">
        <v>29490</v>
      </c>
      <c r="E15" s="12">
        <v>0.243</v>
      </c>
    </row>
    <row r="16" spans="1:5" ht="12.75">
      <c r="A16" s="13" t="s">
        <v>12</v>
      </c>
      <c r="B16" s="9">
        <v>3570</v>
      </c>
      <c r="C16" s="11">
        <v>0.36346976175931583</v>
      </c>
      <c r="D16" s="10">
        <v>39338</v>
      </c>
      <c r="E16" s="12">
        <v>0.324</v>
      </c>
    </row>
    <row r="17" spans="1:5" ht="12.75">
      <c r="A17" s="13" t="s">
        <v>13</v>
      </c>
      <c r="B17" s="9">
        <v>1229</v>
      </c>
      <c r="C17" s="11">
        <v>0.12512726532274485</v>
      </c>
      <c r="D17" s="10">
        <v>11588</v>
      </c>
      <c r="E17" s="12">
        <v>0.095</v>
      </c>
    </row>
    <row r="18" ht="12.75">
      <c r="A18" t="s">
        <v>158</v>
      </c>
    </row>
    <row r="21" spans="1:5" ht="12.75">
      <c r="A21" s="66" t="s">
        <v>162</v>
      </c>
      <c r="B21" s="66"/>
      <c r="C21" s="66"/>
      <c r="D21" s="66"/>
      <c r="E21" s="66"/>
    </row>
    <row r="22" spans="1:5" ht="38.25">
      <c r="A22" s="9"/>
      <c r="B22" s="8" t="s">
        <v>18</v>
      </c>
      <c r="C22" s="8" t="s">
        <v>19</v>
      </c>
      <c r="D22" s="8" t="s">
        <v>20</v>
      </c>
      <c r="E22" s="8" t="s">
        <v>21</v>
      </c>
    </row>
    <row r="23" spans="1:5" ht="12.75">
      <c r="A23" s="13" t="s">
        <v>22</v>
      </c>
      <c r="B23" s="9">
        <v>4662</v>
      </c>
      <c r="C23" s="11">
        <v>0.4746487477092242</v>
      </c>
      <c r="D23" s="10">
        <v>58071</v>
      </c>
      <c r="E23" s="12">
        <v>0.478</v>
      </c>
    </row>
    <row r="24" spans="1:5" ht="12.75">
      <c r="A24" s="13" t="s">
        <v>23</v>
      </c>
      <c r="B24" s="9">
        <v>5160</v>
      </c>
      <c r="C24" s="11">
        <v>0.5253512522907758</v>
      </c>
      <c r="D24" s="10">
        <v>63507</v>
      </c>
      <c r="E24" s="12">
        <v>0.522</v>
      </c>
    </row>
    <row r="25" spans="1:5" ht="12.75">
      <c r="A25" t="s">
        <v>158</v>
      </c>
      <c r="B25" s="5"/>
      <c r="C25" s="6"/>
      <c r="D25" s="4"/>
      <c r="E25" s="7"/>
    </row>
    <row r="28" spans="1:5" ht="12.75">
      <c r="A28" s="66" t="s">
        <v>24</v>
      </c>
      <c r="B28" s="66"/>
      <c r="C28" s="66"/>
      <c r="D28" s="66"/>
      <c r="E28" s="66"/>
    </row>
    <row r="29" spans="1:5" ht="25.5" customHeight="1">
      <c r="A29" s="9"/>
      <c r="B29" s="8" t="s">
        <v>26</v>
      </c>
      <c r="C29" s="8" t="s">
        <v>27</v>
      </c>
      <c r="D29" s="8" t="s">
        <v>28</v>
      </c>
      <c r="E29" s="8" t="s">
        <v>29</v>
      </c>
    </row>
    <row r="30" spans="1:5" ht="24" customHeight="1">
      <c r="A30" s="9" t="s">
        <v>25</v>
      </c>
      <c r="B30" s="9">
        <v>2046</v>
      </c>
      <c r="C30" s="9">
        <v>9822</v>
      </c>
      <c r="D30" s="12">
        <v>0.208</v>
      </c>
      <c r="E30" s="9" t="s">
        <v>32</v>
      </c>
    </row>
    <row r="31" spans="1:5" ht="63.75">
      <c r="A31" s="9" t="s">
        <v>30</v>
      </c>
      <c r="B31" s="10">
        <v>22614</v>
      </c>
      <c r="C31" s="10">
        <v>124121</v>
      </c>
      <c r="D31" s="12">
        <v>0.186</v>
      </c>
      <c r="E31" s="8" t="s">
        <v>31</v>
      </c>
    </row>
    <row r="32" ht="12.75">
      <c r="A32" t="s">
        <v>158</v>
      </c>
    </row>
    <row r="34" spans="1:5" ht="12.75">
      <c r="A34" s="66" t="s">
        <v>33</v>
      </c>
      <c r="B34" s="66"/>
      <c r="C34" s="66"/>
      <c r="D34" s="66"/>
      <c r="E34" s="66"/>
    </row>
    <row r="35" spans="1:5" ht="38.25">
      <c r="A35" s="9"/>
      <c r="B35" s="8" t="s">
        <v>18</v>
      </c>
      <c r="C35" s="8" t="s">
        <v>19</v>
      </c>
      <c r="D35" s="8" t="s">
        <v>20</v>
      </c>
      <c r="E35" s="8" t="s">
        <v>21</v>
      </c>
    </row>
    <row r="36" spans="1:5" ht="14.25" customHeight="1">
      <c r="A36" s="8" t="s">
        <v>34</v>
      </c>
      <c r="B36" s="9">
        <v>2630</v>
      </c>
      <c r="C36" s="11">
        <v>0.26776623905518226</v>
      </c>
      <c r="D36" s="10">
        <v>49361</v>
      </c>
      <c r="E36" s="12">
        <v>0.406</v>
      </c>
    </row>
    <row r="37" spans="1:5" ht="25.5">
      <c r="A37" s="8" t="s">
        <v>35</v>
      </c>
      <c r="B37" s="9">
        <v>2748</v>
      </c>
      <c r="C37" s="11">
        <v>0.2797800855222969</v>
      </c>
      <c r="D37" s="10">
        <v>46321</v>
      </c>
      <c r="E37" s="12">
        <v>0.381</v>
      </c>
    </row>
    <row r="38" spans="1:5" ht="25.5">
      <c r="A38" s="8" t="s">
        <v>36</v>
      </c>
      <c r="B38" s="9">
        <v>3589</v>
      </c>
      <c r="C38" s="11">
        <v>0.36540419466503765</v>
      </c>
      <c r="D38" s="10">
        <v>22857</v>
      </c>
      <c r="E38" s="12">
        <v>0.188</v>
      </c>
    </row>
    <row r="39" spans="1:5" ht="25.5">
      <c r="A39" s="8" t="s">
        <v>37</v>
      </c>
      <c r="B39" s="9">
        <v>855</v>
      </c>
      <c r="C39" s="11">
        <v>0.0870494807574832</v>
      </c>
      <c r="D39" s="10">
        <v>3039</v>
      </c>
      <c r="E39" s="12">
        <v>0.025</v>
      </c>
    </row>
    <row r="40" ht="12.75">
      <c r="A40" t="s">
        <v>158</v>
      </c>
    </row>
    <row r="43" spans="1:6" ht="12.75">
      <c r="A43" s="65" t="s">
        <v>164</v>
      </c>
      <c r="B43" s="65"/>
      <c r="C43" s="65"/>
      <c r="D43" s="65"/>
      <c r="E43" s="65"/>
      <c r="F43" s="65"/>
    </row>
    <row r="44" spans="1:6" ht="38.25">
      <c r="A44" s="51"/>
      <c r="B44" s="52" t="s">
        <v>165</v>
      </c>
      <c r="C44" s="52" t="s">
        <v>166</v>
      </c>
      <c r="D44" s="52" t="s">
        <v>167</v>
      </c>
      <c r="E44" s="8" t="s">
        <v>169</v>
      </c>
      <c r="F44" s="52" t="s">
        <v>168</v>
      </c>
    </row>
    <row r="45" spans="1:6" ht="12.75">
      <c r="A45" s="53" t="s">
        <v>25</v>
      </c>
      <c r="B45" s="10">
        <v>2013</v>
      </c>
      <c r="C45" s="10">
        <v>1055</v>
      </c>
      <c r="D45" s="11">
        <f>C45/B45</f>
        <v>0.524093392945852</v>
      </c>
      <c r="E45" s="9">
        <v>958</v>
      </c>
      <c r="F45" s="11">
        <f>E45/B45</f>
        <v>0.47590660705414806</v>
      </c>
    </row>
    <row r="46" spans="1:6" ht="12.75">
      <c r="A46" s="53" t="s">
        <v>1</v>
      </c>
      <c r="B46" s="10">
        <v>27453</v>
      </c>
      <c r="C46" s="10">
        <v>11243</v>
      </c>
      <c r="D46" s="11">
        <f>C46/B46</f>
        <v>0.4095362984009034</v>
      </c>
      <c r="E46" s="10">
        <v>16210</v>
      </c>
      <c r="F46" s="11">
        <f>E46/B46</f>
        <v>0.5904637015990967</v>
      </c>
    </row>
    <row r="47" spans="1:6" ht="12.75">
      <c r="A47" t="s">
        <v>158</v>
      </c>
      <c r="B47" s="4"/>
      <c r="C47" s="4"/>
      <c r="D47" s="6"/>
      <c r="E47" s="4"/>
      <c r="F47" s="6"/>
    </row>
    <row r="48" spans="2:6" ht="12.75">
      <c r="B48" s="4"/>
      <c r="C48" s="4"/>
      <c r="D48" s="6"/>
      <c r="E48" s="4"/>
      <c r="F48" s="6"/>
    </row>
    <row r="50" spans="1:4" ht="12.75">
      <c r="A50" s="59" t="s">
        <v>38</v>
      </c>
      <c r="B50" s="60"/>
      <c r="C50" s="61"/>
      <c r="D50" s="57"/>
    </row>
    <row r="51" spans="1:3" ht="12.75">
      <c r="A51" s="9"/>
      <c r="B51" s="9">
        <v>1990</v>
      </c>
      <c r="C51" s="9">
        <v>2000</v>
      </c>
    </row>
    <row r="52" spans="1:5" ht="12.75">
      <c r="A52" s="9" t="s">
        <v>25</v>
      </c>
      <c r="B52" s="15" t="s">
        <v>189</v>
      </c>
      <c r="C52" s="15">
        <v>25950</v>
      </c>
      <c r="E52" s="58"/>
    </row>
    <row r="53" spans="1:3" ht="12.75">
      <c r="A53" s="9" t="s">
        <v>30</v>
      </c>
      <c r="B53" s="13" t="s">
        <v>39</v>
      </c>
      <c r="C53" s="15">
        <v>25150</v>
      </c>
    </row>
    <row r="54" spans="1:4" ht="12.75">
      <c r="A54" s="62" t="s">
        <v>40</v>
      </c>
      <c r="B54" s="63"/>
      <c r="C54" s="64"/>
      <c r="D54" s="46"/>
    </row>
    <row r="55" ht="12.75">
      <c r="A55" t="s">
        <v>158</v>
      </c>
    </row>
    <row r="58" spans="1:7" ht="12.75">
      <c r="A58" s="66" t="s">
        <v>41</v>
      </c>
      <c r="B58" s="66"/>
      <c r="C58" s="66"/>
      <c r="D58" s="66"/>
      <c r="E58" s="66"/>
      <c r="F58" s="66"/>
      <c r="G58" s="66"/>
    </row>
    <row r="59" spans="1:7" ht="51">
      <c r="A59" s="9"/>
      <c r="B59" s="16" t="s">
        <v>42</v>
      </c>
      <c r="C59" s="16" t="s">
        <v>43</v>
      </c>
      <c r="D59" s="16" t="s">
        <v>44</v>
      </c>
      <c r="E59" s="16" t="s">
        <v>45</v>
      </c>
      <c r="F59" s="16" t="s">
        <v>46</v>
      </c>
      <c r="G59" s="16" t="s">
        <v>47</v>
      </c>
    </row>
    <row r="60" spans="1:7" ht="12.75">
      <c r="A60" s="9" t="s">
        <v>1</v>
      </c>
      <c r="B60" s="12">
        <v>0.165</v>
      </c>
      <c r="C60" s="12">
        <v>0.226</v>
      </c>
      <c r="D60" s="12">
        <v>0.304</v>
      </c>
      <c r="E60" s="12">
        <v>0.142</v>
      </c>
      <c r="F60" s="12">
        <v>0.038</v>
      </c>
      <c r="G60" s="12">
        <v>0.124</v>
      </c>
    </row>
    <row r="61" spans="1:8" ht="12.75">
      <c r="A61" s="9" t="s">
        <v>25</v>
      </c>
      <c r="B61" s="12">
        <v>0.123</v>
      </c>
      <c r="C61" s="12">
        <v>0.155</v>
      </c>
      <c r="D61" s="12">
        <v>0.233</v>
      </c>
      <c r="E61" s="12">
        <v>0.125</v>
      </c>
      <c r="F61" s="12">
        <v>0.039</v>
      </c>
      <c r="G61" s="12">
        <v>0.325</v>
      </c>
      <c r="H61" s="3"/>
    </row>
    <row r="62" spans="1:7" ht="12.75">
      <c r="A62" s="71" t="s">
        <v>48</v>
      </c>
      <c r="B62" s="71"/>
      <c r="C62" s="71"/>
      <c r="D62" s="71"/>
      <c r="E62" s="71"/>
      <c r="F62" s="71"/>
      <c r="G62" s="71"/>
    </row>
    <row r="63" ht="12.75">
      <c r="A63" t="s">
        <v>158</v>
      </c>
    </row>
    <row r="66" spans="1:4" ht="12.75">
      <c r="A66" s="59" t="s">
        <v>163</v>
      </c>
      <c r="B66" s="60"/>
      <c r="C66" s="61"/>
      <c r="D66" s="46"/>
    </row>
    <row r="67" spans="1:4" ht="12.75">
      <c r="A67" s="9"/>
      <c r="B67" s="9">
        <v>1990</v>
      </c>
      <c r="C67" s="9">
        <v>2000</v>
      </c>
      <c r="D67" s="5"/>
    </row>
    <row r="68" spans="1:4" ht="12.75">
      <c r="A68" s="9" t="s">
        <v>25</v>
      </c>
      <c r="B68" s="44">
        <v>0.066</v>
      </c>
      <c r="C68" s="45">
        <v>0.094</v>
      </c>
      <c r="D68" s="5"/>
    </row>
    <row r="69" spans="1:4" ht="12.75">
      <c r="A69" s="47" t="s">
        <v>1</v>
      </c>
      <c r="B69" s="48">
        <v>0.107</v>
      </c>
      <c r="C69" s="12">
        <v>0.091</v>
      </c>
      <c r="D69" s="5"/>
    </row>
    <row r="70" spans="1:4" ht="24.75" customHeight="1">
      <c r="A70" s="68" t="s">
        <v>158</v>
      </c>
      <c r="B70" s="69"/>
      <c r="C70" s="70"/>
      <c r="D70" s="49"/>
    </row>
  </sheetData>
  <mergeCells count="13">
    <mergeCell ref="A66:C66"/>
    <mergeCell ref="A70:C70"/>
    <mergeCell ref="A58:G58"/>
    <mergeCell ref="A62:G62"/>
    <mergeCell ref="A50:C50"/>
    <mergeCell ref="A54:C54"/>
    <mergeCell ref="A43:F43"/>
    <mergeCell ref="A1:H1"/>
    <mergeCell ref="A8:G8"/>
    <mergeCell ref="A12:E12"/>
    <mergeCell ref="A21:E21"/>
    <mergeCell ref="A28:E28"/>
    <mergeCell ref="A34:E34"/>
  </mergeCells>
  <printOptions/>
  <pageMargins left="0.75" right="0.75" top="1" bottom="1" header="0.5" footer="0.5"/>
  <pageSetup horizontalDpi="600" verticalDpi="600" orientation="landscape" r:id="rId2"/>
  <rowBreaks count="1" manualBreakCount="1">
    <brk id="27" max="255" man="1"/>
  </rowBreaks>
  <drawing r:id="rId1"/>
</worksheet>
</file>

<file path=xl/worksheets/sheet2.xml><?xml version="1.0" encoding="utf-8"?>
<worksheet xmlns="http://schemas.openxmlformats.org/spreadsheetml/2006/main" xmlns:r="http://schemas.openxmlformats.org/officeDocument/2006/relationships">
  <dimension ref="A1:C114"/>
  <sheetViews>
    <sheetView workbookViewId="0" topLeftCell="A1">
      <selection activeCell="A1" sqref="A1"/>
    </sheetView>
  </sheetViews>
  <sheetFormatPr defaultColWidth="9.140625" defaultRowHeight="12.75"/>
  <cols>
    <col min="1" max="1" width="71.00390625" style="25" customWidth="1"/>
    <col min="2" max="2" width="12.7109375" style="0" customWidth="1"/>
  </cols>
  <sheetData>
    <row r="1" ht="14.25">
      <c r="A1" s="17" t="s">
        <v>170</v>
      </c>
    </row>
    <row r="2" spans="1:2" ht="14.25">
      <c r="A2" s="18" t="s">
        <v>50</v>
      </c>
      <c r="B2" s="18" t="s">
        <v>51</v>
      </c>
    </row>
    <row r="3" spans="1:2" ht="28.5" customHeight="1">
      <c r="A3" s="19"/>
      <c r="B3" s="20" t="s">
        <v>52</v>
      </c>
    </row>
    <row r="4" spans="1:3" s="22" customFormat="1" ht="12.75">
      <c r="A4" s="21" t="s">
        <v>53</v>
      </c>
      <c r="B4" s="20"/>
      <c r="C4"/>
    </row>
    <row r="5" spans="1:2" ht="12.75">
      <c r="A5" t="s">
        <v>54</v>
      </c>
      <c r="B5" s="23">
        <v>9822</v>
      </c>
    </row>
    <row r="6" spans="1:2" ht="12.75">
      <c r="A6" t="s">
        <v>55</v>
      </c>
      <c r="B6" s="24">
        <v>4662</v>
      </c>
    </row>
    <row r="7" spans="1:2" ht="12.75">
      <c r="A7" t="s">
        <v>56</v>
      </c>
      <c r="B7" s="24">
        <v>5160</v>
      </c>
    </row>
    <row r="8" spans="1:3" ht="12.75">
      <c r="A8" s="25" t="s">
        <v>57</v>
      </c>
      <c r="B8" s="24">
        <v>1963</v>
      </c>
      <c r="C8" s="26"/>
    </row>
    <row r="9" spans="1:2" ht="12.75">
      <c r="A9" s="25" t="s">
        <v>58</v>
      </c>
      <c r="B9" s="6">
        <v>0.19985746283852576</v>
      </c>
    </row>
    <row r="10" spans="1:2" ht="12.75">
      <c r="A10" s="25" t="s">
        <v>59</v>
      </c>
      <c r="B10" s="24">
        <v>708</v>
      </c>
    </row>
    <row r="11" spans="1:2" ht="12.75">
      <c r="A11" s="25" t="s">
        <v>60</v>
      </c>
      <c r="B11" s="27">
        <v>0.07208307880268784</v>
      </c>
    </row>
    <row r="12" spans="1:2" ht="14.25">
      <c r="A12" s="25" t="s">
        <v>61</v>
      </c>
      <c r="B12" s="24">
        <v>2013</v>
      </c>
    </row>
    <row r="13" spans="1:3" ht="12.75">
      <c r="A13" s="25" t="s">
        <v>62</v>
      </c>
      <c r="B13" s="24">
        <v>589</v>
      </c>
      <c r="C13" s="28"/>
    </row>
    <row r="14" spans="1:3" ht="12.75">
      <c r="A14" s="25" t="s">
        <v>63</v>
      </c>
      <c r="B14" s="24">
        <v>527</v>
      </c>
      <c r="C14" s="28"/>
    </row>
    <row r="15" spans="1:2" ht="12.75">
      <c r="A15" s="25" t="s">
        <v>64</v>
      </c>
      <c r="B15" s="24">
        <v>62</v>
      </c>
    </row>
    <row r="16" spans="1:2" ht="12.75">
      <c r="A16" s="25" t="s">
        <v>65</v>
      </c>
      <c r="B16" s="24">
        <v>436</v>
      </c>
    </row>
    <row r="17" spans="1:2" ht="12.75">
      <c r="A17" s="25" t="s">
        <v>66</v>
      </c>
      <c r="B17" s="24">
        <v>369</v>
      </c>
    </row>
    <row r="18" spans="1:2" ht="12.75">
      <c r="A18" s="25" t="s">
        <v>67</v>
      </c>
      <c r="B18" s="24">
        <v>239</v>
      </c>
    </row>
    <row r="19" spans="1:2" ht="12.75">
      <c r="A19" s="25" t="s">
        <v>68</v>
      </c>
      <c r="B19" s="24">
        <v>130</v>
      </c>
    </row>
    <row r="20" spans="1:2" ht="12.75">
      <c r="A20" s="25" t="s">
        <v>69</v>
      </c>
      <c r="B20" s="24">
        <v>619</v>
      </c>
    </row>
    <row r="21" spans="1:2" ht="12.75">
      <c r="A21" s="25" t="s">
        <v>70</v>
      </c>
      <c r="B21" s="24">
        <v>1229</v>
      </c>
    </row>
    <row r="22" spans="1:2" ht="12.75">
      <c r="A22" s="25" t="s">
        <v>71</v>
      </c>
      <c r="B22" s="27">
        <v>0.12512726532274485</v>
      </c>
    </row>
    <row r="23" spans="1:2" ht="12.75">
      <c r="A23" s="25" t="s">
        <v>72</v>
      </c>
      <c r="B23" s="29">
        <v>0.472</v>
      </c>
    </row>
    <row r="24" spans="1:2" ht="12.75">
      <c r="A24" s="25" t="s">
        <v>73</v>
      </c>
      <c r="B24" s="29">
        <v>0.208</v>
      </c>
    </row>
    <row r="25" spans="1:2" ht="12.75">
      <c r="A25" s="25" t="s">
        <v>74</v>
      </c>
      <c r="B25" s="29">
        <v>0.351</v>
      </c>
    </row>
    <row r="26" spans="1:2" ht="14.25">
      <c r="A26" t="s">
        <v>75</v>
      </c>
      <c r="B26" s="24">
        <v>2630</v>
      </c>
    </row>
    <row r="27" spans="1:2" ht="12.75">
      <c r="A27" t="s">
        <v>76</v>
      </c>
      <c r="B27" s="24">
        <v>3589</v>
      </c>
    </row>
    <row r="28" spans="1:2" ht="12.75">
      <c r="A28" t="s">
        <v>77</v>
      </c>
      <c r="B28" s="24">
        <v>2748</v>
      </c>
    </row>
    <row r="29" spans="1:2" ht="12.75">
      <c r="A29" t="s">
        <v>78</v>
      </c>
      <c r="B29" s="24">
        <v>309</v>
      </c>
    </row>
    <row r="30" spans="1:3" ht="12.75">
      <c r="A30" t="s">
        <v>79</v>
      </c>
      <c r="B30" s="24">
        <v>546</v>
      </c>
      <c r="C30" s="28"/>
    </row>
    <row r="31" spans="1:2" ht="12.75">
      <c r="A31" t="s">
        <v>80</v>
      </c>
      <c r="B31" s="29">
        <v>0.268</v>
      </c>
    </row>
    <row r="32" spans="1:2" ht="12.75">
      <c r="A32" t="s">
        <v>81</v>
      </c>
      <c r="B32" s="29">
        <v>0.365</v>
      </c>
    </row>
    <row r="33" spans="1:2" ht="12.75">
      <c r="A33" t="s">
        <v>82</v>
      </c>
      <c r="B33" s="29">
        <v>0.28</v>
      </c>
    </row>
    <row r="34" spans="1:2" ht="12.75">
      <c r="A34" t="s">
        <v>83</v>
      </c>
      <c r="B34" s="29">
        <v>0.031459987782529016</v>
      </c>
    </row>
    <row r="35" spans="1:2" ht="12.75">
      <c r="A35" t="s">
        <v>84</v>
      </c>
      <c r="B35" s="29">
        <v>0.055589492974954184</v>
      </c>
    </row>
    <row r="36" spans="1:2" ht="12.75">
      <c r="A36" s="22" t="s">
        <v>85</v>
      </c>
      <c r="B36" s="29"/>
    </row>
    <row r="37" spans="1:2" ht="12.75">
      <c r="A37" s="25" t="s">
        <v>86</v>
      </c>
      <c r="B37" s="30">
        <v>69039.89071038252</v>
      </c>
    </row>
    <row r="38" spans="1:2" ht="12.75">
      <c r="A38" t="s">
        <v>87</v>
      </c>
      <c r="B38" s="30">
        <v>36691.077496274214</v>
      </c>
    </row>
    <row r="39" spans="1:2" ht="14.25">
      <c r="A39" t="s">
        <v>88</v>
      </c>
      <c r="B39">
        <v>4772</v>
      </c>
    </row>
    <row r="40" spans="1:2" ht="12.75">
      <c r="A40" s="25" t="s">
        <v>89</v>
      </c>
      <c r="B40" s="30">
        <v>47062.46856663872</v>
      </c>
    </row>
    <row r="41" spans="1:2" ht="14.25">
      <c r="A41" t="s">
        <v>172</v>
      </c>
      <c r="B41" s="30">
        <v>25950.088642078794</v>
      </c>
    </row>
    <row r="42" spans="1:2" ht="12.75">
      <c r="A42" s="25" t="s">
        <v>90</v>
      </c>
      <c r="B42" s="30">
        <v>25846.7362924282</v>
      </c>
    </row>
    <row r="43" spans="1:2" ht="12.75">
      <c r="A43" t="s">
        <v>91</v>
      </c>
      <c r="B43" s="30">
        <v>18720.92950391645</v>
      </c>
    </row>
    <row r="44" spans="1:2" ht="12.75">
      <c r="A44" s="31" t="s">
        <v>92</v>
      </c>
      <c r="B44" s="30"/>
    </row>
    <row r="45" spans="1:2" ht="12.75">
      <c r="A45" s="32" t="s">
        <v>93</v>
      </c>
      <c r="B45">
        <v>4772</v>
      </c>
    </row>
    <row r="46" spans="1:2" ht="12.75">
      <c r="A46" s="33" t="s">
        <v>94</v>
      </c>
      <c r="B46" s="34">
        <v>1175</v>
      </c>
    </row>
    <row r="47" spans="1:2" ht="12.75">
      <c r="A47" s="33" t="s">
        <v>95</v>
      </c>
      <c r="B47" s="34">
        <v>538</v>
      </c>
    </row>
    <row r="48" spans="1:2" ht="12.75">
      <c r="A48" s="33" t="s">
        <v>96</v>
      </c>
      <c r="B48" s="34">
        <v>329</v>
      </c>
    </row>
    <row r="49" spans="1:2" ht="12.75">
      <c r="A49" s="33" t="s">
        <v>97</v>
      </c>
      <c r="B49" s="34">
        <v>366</v>
      </c>
    </row>
    <row r="50" spans="1:2" ht="12.75">
      <c r="A50" s="33" t="s">
        <v>98</v>
      </c>
      <c r="B50" s="34">
        <v>276</v>
      </c>
    </row>
    <row r="51" spans="1:2" ht="12.75">
      <c r="A51" s="33" t="s">
        <v>99</v>
      </c>
      <c r="B51" s="34">
        <v>258</v>
      </c>
    </row>
    <row r="52" spans="1:2" ht="12.75">
      <c r="A52" s="33" t="s">
        <v>100</v>
      </c>
      <c r="B52" s="34">
        <v>211</v>
      </c>
    </row>
    <row r="53" spans="1:2" ht="12.75">
      <c r="A53" s="33" t="s">
        <v>101</v>
      </c>
      <c r="B53" s="34">
        <v>146</v>
      </c>
    </row>
    <row r="54" spans="1:2" ht="12.75">
      <c r="A54" s="33" t="s">
        <v>102</v>
      </c>
      <c r="B54" s="34">
        <v>198</v>
      </c>
    </row>
    <row r="55" spans="1:2" ht="12.75">
      <c r="A55" s="33" t="s">
        <v>103</v>
      </c>
      <c r="B55" s="34">
        <v>275</v>
      </c>
    </row>
    <row r="56" spans="1:2" ht="12.75">
      <c r="A56" s="33" t="s">
        <v>104</v>
      </c>
      <c r="B56" s="34">
        <v>285</v>
      </c>
    </row>
    <row r="57" spans="1:2" ht="12.75">
      <c r="A57" s="33" t="s">
        <v>105</v>
      </c>
      <c r="B57" s="34">
        <v>285</v>
      </c>
    </row>
    <row r="58" spans="1:2" ht="14.25" customHeight="1">
      <c r="A58" s="33" t="s">
        <v>106</v>
      </c>
      <c r="B58" s="34">
        <v>130</v>
      </c>
    </row>
    <row r="59" spans="1:2" ht="15" customHeight="1">
      <c r="A59" s="33" t="s">
        <v>107</v>
      </c>
      <c r="B59" s="34">
        <v>85</v>
      </c>
    </row>
    <row r="60" spans="1:2" ht="13.5" customHeight="1">
      <c r="A60" s="33" t="s">
        <v>108</v>
      </c>
      <c r="B60" s="34">
        <v>81</v>
      </c>
    </row>
    <row r="61" spans="1:2" ht="14.25" customHeight="1">
      <c r="A61" s="33" t="s">
        <v>109</v>
      </c>
      <c r="B61" s="34">
        <v>134</v>
      </c>
    </row>
    <row r="62" spans="1:2" ht="14.25" customHeight="1">
      <c r="A62" s="35" t="s">
        <v>110</v>
      </c>
      <c r="B62" s="30"/>
    </row>
    <row r="63" spans="1:2" ht="14.25">
      <c r="A63" t="s">
        <v>173</v>
      </c>
      <c r="B63" s="25">
        <v>5225</v>
      </c>
    </row>
    <row r="64" spans="1:2" ht="12.75">
      <c r="A64" t="s">
        <v>111</v>
      </c>
      <c r="B64" s="34">
        <v>4779</v>
      </c>
    </row>
    <row r="65" spans="1:2" ht="12.75">
      <c r="A65" s="25" t="s">
        <v>112</v>
      </c>
      <c r="B65" s="29">
        <v>0.301</v>
      </c>
    </row>
    <row r="66" spans="1:2" ht="12.75">
      <c r="A66" s="25" t="s">
        <v>113</v>
      </c>
      <c r="B66" s="36">
        <v>0.59</v>
      </c>
    </row>
    <row r="67" spans="1:2" ht="12.75">
      <c r="A67" s="25" t="s">
        <v>114</v>
      </c>
      <c r="B67" s="29">
        <v>0.176</v>
      </c>
    </row>
    <row r="68" spans="1:2" ht="12.75">
      <c r="A68" s="25" t="s">
        <v>115</v>
      </c>
      <c r="B68" s="29">
        <v>0.824</v>
      </c>
    </row>
    <row r="69" spans="1:2" ht="12.75">
      <c r="A69" s="25" t="s">
        <v>116</v>
      </c>
      <c r="B69" s="29">
        <v>0.421</v>
      </c>
    </row>
    <row r="70" spans="1:2" ht="12.75">
      <c r="A70" s="25" t="s">
        <v>117</v>
      </c>
      <c r="B70" s="37">
        <v>724</v>
      </c>
    </row>
    <row r="71" spans="1:2" ht="12.75">
      <c r="A71" s="25" t="s">
        <v>118</v>
      </c>
      <c r="B71" s="37">
        <v>585</v>
      </c>
    </row>
    <row r="72" spans="1:2" ht="12.75">
      <c r="A72" s="25" t="s">
        <v>119</v>
      </c>
      <c r="B72" s="37">
        <v>168</v>
      </c>
    </row>
    <row r="73" spans="1:2" ht="12.75">
      <c r="A73" s="25" t="s">
        <v>160</v>
      </c>
      <c r="B73" s="50">
        <v>222</v>
      </c>
    </row>
    <row r="74" spans="1:2" ht="12.75">
      <c r="A74" s="25" t="s">
        <v>120</v>
      </c>
      <c r="B74" s="37">
        <v>30</v>
      </c>
    </row>
    <row r="75" spans="1:2" ht="12.75">
      <c r="A75" s="25" t="s">
        <v>121</v>
      </c>
      <c r="B75" s="37">
        <v>1120</v>
      </c>
    </row>
    <row r="76" spans="1:2" ht="12.75">
      <c r="A76" s="25" t="s">
        <v>122</v>
      </c>
      <c r="B76" s="37">
        <v>209</v>
      </c>
    </row>
    <row r="77" spans="1:2" ht="12.75">
      <c r="A77" s="25" t="s">
        <v>123</v>
      </c>
      <c r="B77" s="37">
        <v>3213</v>
      </c>
    </row>
    <row r="78" spans="1:2" ht="14.25">
      <c r="A78" s="38" t="s">
        <v>124</v>
      </c>
      <c r="B78" s="37"/>
    </row>
    <row r="79" spans="1:2" ht="12.75">
      <c r="A79" t="s">
        <v>125</v>
      </c>
      <c r="B79" s="23">
        <v>1619</v>
      </c>
    </row>
    <row r="80" spans="1:2" ht="12.75">
      <c r="A80" t="s">
        <v>126</v>
      </c>
      <c r="B80" s="39">
        <v>0.162</v>
      </c>
    </row>
    <row r="81" spans="1:2" ht="12.75">
      <c r="A81" t="s">
        <v>127</v>
      </c>
      <c r="B81" s="39">
        <v>0.535</v>
      </c>
    </row>
    <row r="82" spans="1:2" ht="12.75">
      <c r="A82" t="s">
        <v>128</v>
      </c>
      <c r="B82" s="29">
        <v>0.351</v>
      </c>
    </row>
    <row r="83" spans="1:2" ht="12.75">
      <c r="A83" t="s">
        <v>129</v>
      </c>
      <c r="B83" s="36">
        <v>0.79</v>
      </c>
    </row>
    <row r="84" spans="1:2" ht="12.75">
      <c r="A84" t="s">
        <v>130</v>
      </c>
      <c r="B84" s="36">
        <v>0.21</v>
      </c>
    </row>
    <row r="85" ht="12.75">
      <c r="A85" s="22" t="s">
        <v>41</v>
      </c>
    </row>
    <row r="86" spans="1:2" ht="12.75">
      <c r="A86" s="25" t="s">
        <v>131</v>
      </c>
      <c r="B86" s="29">
        <v>0.278</v>
      </c>
    </row>
    <row r="87" spans="1:2" ht="12.75">
      <c r="A87" s="25" t="s">
        <v>132</v>
      </c>
      <c r="B87" s="29">
        <v>0.722</v>
      </c>
    </row>
    <row r="88" spans="1:2" ht="12.75">
      <c r="A88" s="25" t="s">
        <v>133</v>
      </c>
      <c r="B88" s="29">
        <v>0.364</v>
      </c>
    </row>
    <row r="89" spans="1:2" ht="12.75">
      <c r="A89" s="25" t="s">
        <v>134</v>
      </c>
      <c r="B89" s="29">
        <v>0.321</v>
      </c>
    </row>
    <row r="90" spans="1:2" ht="12.75">
      <c r="A90" s="38" t="s">
        <v>135</v>
      </c>
      <c r="B90" s="25"/>
    </row>
    <row r="91" spans="1:2" ht="12.75">
      <c r="A91" s="40" t="s">
        <v>136</v>
      </c>
      <c r="B91" s="23">
        <v>2812</v>
      </c>
    </row>
    <row r="92" spans="1:2" ht="12.75">
      <c r="A92" s="39" t="s">
        <v>137</v>
      </c>
      <c r="B92" s="39">
        <v>0.569</v>
      </c>
    </row>
    <row r="93" spans="1:2" ht="12.75">
      <c r="A93" s="39" t="s">
        <v>138</v>
      </c>
      <c r="B93" s="23">
        <v>473</v>
      </c>
    </row>
    <row r="94" spans="1:2" ht="12.75">
      <c r="A94" s="39" t="s">
        <v>139</v>
      </c>
      <c r="B94" s="23">
        <v>3008</v>
      </c>
    </row>
    <row r="95" spans="1:2" ht="12.75">
      <c r="A95" s="40" t="s">
        <v>140</v>
      </c>
      <c r="B95" s="23">
        <v>1723</v>
      </c>
    </row>
    <row r="96" spans="1:2" ht="12.75">
      <c r="A96" s="41" t="s">
        <v>141</v>
      </c>
      <c r="B96" s="23">
        <v>137</v>
      </c>
    </row>
    <row r="97" spans="1:2" ht="12.75">
      <c r="A97" s="42" t="s">
        <v>142</v>
      </c>
      <c r="B97" s="39">
        <v>0.07951247823563552</v>
      </c>
    </row>
    <row r="98" spans="1:2" ht="12.75">
      <c r="A98" s="41" t="s">
        <v>143</v>
      </c>
      <c r="B98" s="23">
        <v>107</v>
      </c>
    </row>
    <row r="99" spans="1:2" ht="12.75">
      <c r="A99" s="42" t="s">
        <v>144</v>
      </c>
      <c r="B99" s="39">
        <v>0.062100986651189787</v>
      </c>
    </row>
    <row r="100" spans="1:2" ht="12.75">
      <c r="A100" s="41" t="s">
        <v>145</v>
      </c>
      <c r="B100" s="23">
        <v>527</v>
      </c>
    </row>
    <row r="101" spans="1:2" ht="12.75">
      <c r="A101" s="42" t="s">
        <v>146</v>
      </c>
      <c r="B101" s="39">
        <v>0.3058618688334301</v>
      </c>
    </row>
    <row r="102" spans="1:2" ht="12.75">
      <c r="A102" s="43" t="s">
        <v>147</v>
      </c>
      <c r="B102" s="23">
        <v>645</v>
      </c>
    </row>
    <row r="103" spans="1:2" ht="12.75">
      <c r="A103" s="42" t="s">
        <v>148</v>
      </c>
      <c r="B103" s="39">
        <v>0.3743470690655833</v>
      </c>
    </row>
    <row r="104" spans="1:2" ht="12.75">
      <c r="A104" s="43" t="s">
        <v>149</v>
      </c>
      <c r="B104" s="40">
        <v>307</v>
      </c>
    </row>
    <row r="105" spans="1:2" ht="12.75">
      <c r="A105" s="42" t="s">
        <v>150</v>
      </c>
      <c r="B105" s="39">
        <v>0.17817759721416135</v>
      </c>
    </row>
    <row r="106" ht="12.75">
      <c r="B106" s="25"/>
    </row>
    <row r="107" spans="1:3" ht="44.25" customHeight="1">
      <c r="A107" s="72" t="s">
        <v>161</v>
      </c>
      <c r="B107" s="72"/>
      <c r="C107" s="72"/>
    </row>
    <row r="108" spans="1:3" ht="27.75" customHeight="1">
      <c r="A108" s="72" t="s">
        <v>151</v>
      </c>
      <c r="B108" s="67"/>
      <c r="C108" s="67"/>
    </row>
    <row r="109" spans="1:3" ht="30" customHeight="1">
      <c r="A109" s="72" t="s">
        <v>152</v>
      </c>
      <c r="B109" s="67"/>
      <c r="C109" s="67"/>
    </row>
    <row r="110" spans="1:3" ht="66" customHeight="1">
      <c r="A110" s="72" t="s">
        <v>153</v>
      </c>
      <c r="B110" s="67"/>
      <c r="C110" s="67"/>
    </row>
    <row r="111" spans="1:3" ht="27.75" customHeight="1">
      <c r="A111" s="72" t="s">
        <v>154</v>
      </c>
      <c r="B111" s="67"/>
      <c r="C111" s="67"/>
    </row>
    <row r="112" spans="1:3" ht="52.5" customHeight="1">
      <c r="A112" s="72" t="s">
        <v>155</v>
      </c>
      <c r="B112" s="67"/>
      <c r="C112" s="67"/>
    </row>
    <row r="113" spans="1:3" ht="42" customHeight="1">
      <c r="A113" s="72" t="s">
        <v>156</v>
      </c>
      <c r="B113" s="67"/>
      <c r="C113" s="67"/>
    </row>
    <row r="114" spans="1:3" ht="63.75" customHeight="1">
      <c r="A114" s="72" t="s">
        <v>171</v>
      </c>
      <c r="B114" s="67"/>
      <c r="C114" s="67"/>
    </row>
  </sheetData>
  <mergeCells count="8">
    <mergeCell ref="A107:C107"/>
    <mergeCell ref="A108:C108"/>
    <mergeCell ref="A109:C109"/>
    <mergeCell ref="A110:C110"/>
    <mergeCell ref="A111:C111"/>
    <mergeCell ref="A112:C112"/>
    <mergeCell ref="A113:C113"/>
    <mergeCell ref="A114:C114"/>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19"/>
  <sheetViews>
    <sheetView workbookViewId="0" topLeftCell="A1">
      <selection activeCell="K7" sqref="K7:K9"/>
    </sheetView>
  </sheetViews>
  <sheetFormatPr defaultColWidth="9.140625" defaultRowHeight="12.75"/>
  <cols>
    <col min="1" max="1" width="14.7109375" style="0" customWidth="1"/>
  </cols>
  <sheetData>
    <row r="1" spans="1:10" ht="12.75">
      <c r="A1" s="54" t="s">
        <v>188</v>
      </c>
      <c r="B1" s="54"/>
      <c r="C1" s="54"/>
      <c r="D1" s="54"/>
      <c r="E1" s="54"/>
      <c r="F1" s="54"/>
      <c r="G1" s="54"/>
      <c r="H1" s="54"/>
      <c r="J1" t="s">
        <v>174</v>
      </c>
    </row>
    <row r="2" spans="1:15" ht="12.75">
      <c r="A2" s="54"/>
      <c r="B2" s="54">
        <v>2007</v>
      </c>
      <c r="C2" s="54">
        <v>2006</v>
      </c>
      <c r="D2" s="54">
        <v>2005</v>
      </c>
      <c r="E2" s="54">
        <v>2004</v>
      </c>
      <c r="F2" s="54">
        <v>2003</v>
      </c>
      <c r="G2" s="54"/>
      <c r="H2" s="54"/>
      <c r="J2" s="54"/>
      <c r="K2" s="54">
        <v>2007</v>
      </c>
      <c r="L2" s="54">
        <v>2006</v>
      </c>
      <c r="M2" s="54">
        <v>2005</v>
      </c>
      <c r="N2" s="54">
        <v>2004</v>
      </c>
      <c r="O2" s="54">
        <v>2003</v>
      </c>
    </row>
    <row r="3" spans="1:15" ht="12.75">
      <c r="A3" s="55" t="s">
        <v>175</v>
      </c>
      <c r="B3">
        <v>1</v>
      </c>
      <c r="C3">
        <v>0</v>
      </c>
      <c r="D3">
        <v>0</v>
      </c>
      <c r="E3">
        <v>1</v>
      </c>
      <c r="F3">
        <v>1</v>
      </c>
      <c r="J3" s="55" t="s">
        <v>175</v>
      </c>
      <c r="K3">
        <v>1</v>
      </c>
      <c r="L3">
        <v>0</v>
      </c>
      <c r="M3">
        <v>0</v>
      </c>
      <c r="N3">
        <v>1</v>
      </c>
      <c r="O3">
        <v>1</v>
      </c>
    </row>
    <row r="4" spans="1:15" ht="12.75">
      <c r="A4" s="55" t="s">
        <v>176</v>
      </c>
      <c r="B4">
        <v>2</v>
      </c>
      <c r="C4">
        <v>3</v>
      </c>
      <c r="D4">
        <v>4</v>
      </c>
      <c r="E4">
        <v>4</v>
      </c>
      <c r="F4">
        <v>3</v>
      </c>
      <c r="J4" s="55" t="s">
        <v>176</v>
      </c>
      <c r="K4">
        <v>2</v>
      </c>
      <c r="L4">
        <v>3</v>
      </c>
      <c r="M4">
        <v>4</v>
      </c>
      <c r="N4">
        <v>4</v>
      </c>
      <c r="O4">
        <v>3</v>
      </c>
    </row>
    <row r="5" spans="1:15" ht="12.75">
      <c r="A5" s="55" t="s">
        <v>177</v>
      </c>
      <c r="B5">
        <v>25</v>
      </c>
      <c r="C5">
        <v>47</v>
      </c>
      <c r="D5">
        <v>26</v>
      </c>
      <c r="E5">
        <v>44</v>
      </c>
      <c r="F5">
        <v>65</v>
      </c>
      <c r="J5" s="55" t="s">
        <v>177</v>
      </c>
      <c r="K5">
        <v>25</v>
      </c>
      <c r="L5">
        <v>47</v>
      </c>
      <c r="M5">
        <v>26</v>
      </c>
      <c r="N5">
        <v>44</v>
      </c>
      <c r="O5">
        <v>65</v>
      </c>
    </row>
    <row r="6" spans="1:15" ht="12.75">
      <c r="A6" s="55" t="s">
        <v>178</v>
      </c>
      <c r="B6">
        <v>14</v>
      </c>
      <c r="C6">
        <v>25</v>
      </c>
      <c r="D6">
        <v>32</v>
      </c>
      <c r="E6">
        <v>10</v>
      </c>
      <c r="F6">
        <v>22</v>
      </c>
      <c r="J6" s="55" t="s">
        <v>178</v>
      </c>
      <c r="K6">
        <v>14</v>
      </c>
      <c r="L6">
        <v>25</v>
      </c>
      <c r="M6">
        <v>32</v>
      </c>
      <c r="N6">
        <v>10</v>
      </c>
      <c r="O6">
        <v>22</v>
      </c>
    </row>
    <row r="7" spans="1:15" ht="38.25">
      <c r="A7" s="56" t="s">
        <v>179</v>
      </c>
      <c r="B7">
        <v>42</v>
      </c>
      <c r="C7">
        <v>75</v>
      </c>
      <c r="D7">
        <v>62</v>
      </c>
      <c r="E7">
        <v>59</v>
      </c>
      <c r="F7">
        <v>91</v>
      </c>
      <c r="J7" s="55" t="s">
        <v>180</v>
      </c>
      <c r="K7">
        <v>74</v>
      </c>
      <c r="L7">
        <v>82</v>
      </c>
      <c r="M7">
        <v>76</v>
      </c>
      <c r="N7">
        <v>88</v>
      </c>
      <c r="O7">
        <v>71</v>
      </c>
    </row>
    <row r="8" spans="1:15" ht="12.75">
      <c r="A8" s="55"/>
      <c r="J8" s="55" t="s">
        <v>181</v>
      </c>
      <c r="K8">
        <v>201</v>
      </c>
      <c r="L8">
        <v>266</v>
      </c>
      <c r="M8">
        <v>288</v>
      </c>
      <c r="N8">
        <v>346</v>
      </c>
      <c r="O8">
        <v>391</v>
      </c>
    </row>
    <row r="9" spans="1:15" ht="12.75">
      <c r="A9" s="55" t="s">
        <v>180</v>
      </c>
      <c r="B9">
        <v>74</v>
      </c>
      <c r="C9">
        <v>82</v>
      </c>
      <c r="D9">
        <v>76</v>
      </c>
      <c r="E9">
        <v>88</v>
      </c>
      <c r="F9">
        <v>71</v>
      </c>
      <c r="J9" s="55" t="s">
        <v>182</v>
      </c>
      <c r="K9">
        <v>99</v>
      </c>
      <c r="L9">
        <v>93</v>
      </c>
      <c r="M9">
        <v>98</v>
      </c>
      <c r="N9">
        <v>135</v>
      </c>
      <c r="O9">
        <v>129</v>
      </c>
    </row>
    <row r="10" spans="1:10" ht="12.75">
      <c r="A10" s="55" t="s">
        <v>181</v>
      </c>
      <c r="B10">
        <v>201</v>
      </c>
      <c r="C10">
        <v>266</v>
      </c>
      <c r="D10">
        <v>288</v>
      </c>
      <c r="E10">
        <v>346</v>
      </c>
      <c r="F10">
        <v>391</v>
      </c>
      <c r="J10" s="56"/>
    </row>
    <row r="11" spans="1:10" ht="12.75">
      <c r="A11" s="55" t="s">
        <v>182</v>
      </c>
      <c r="B11">
        <v>99</v>
      </c>
      <c r="C11">
        <v>93</v>
      </c>
      <c r="D11">
        <v>98</v>
      </c>
      <c r="E11">
        <v>135</v>
      </c>
      <c r="F11">
        <v>129</v>
      </c>
      <c r="J11" s="55"/>
    </row>
    <row r="12" spans="1:10" ht="38.25">
      <c r="A12" s="56" t="s">
        <v>183</v>
      </c>
      <c r="B12">
        <v>374</v>
      </c>
      <c r="C12">
        <v>441</v>
      </c>
      <c r="D12">
        <v>462</v>
      </c>
      <c r="E12">
        <v>569</v>
      </c>
      <c r="F12">
        <v>591</v>
      </c>
      <c r="J12" s="55"/>
    </row>
    <row r="13" ht="12.75">
      <c r="A13" s="55"/>
    </row>
    <row r="14" spans="1:6" ht="12.75">
      <c r="A14" s="55" t="s">
        <v>184</v>
      </c>
      <c r="B14">
        <v>416</v>
      </c>
      <c r="C14">
        <v>516</v>
      </c>
      <c r="D14">
        <v>524</v>
      </c>
      <c r="E14">
        <v>628</v>
      </c>
      <c r="F14">
        <v>682</v>
      </c>
    </row>
    <row r="15" ht="12.75">
      <c r="A15" s="55"/>
    </row>
    <row r="16" spans="1:6" ht="12.75">
      <c r="A16" s="55" t="s">
        <v>185</v>
      </c>
      <c r="D16">
        <v>154</v>
      </c>
      <c r="E16">
        <v>75</v>
      </c>
      <c r="F16">
        <v>70</v>
      </c>
    </row>
    <row r="17" spans="1:6" ht="12.75">
      <c r="A17" s="55" t="s">
        <v>186</v>
      </c>
      <c r="D17">
        <v>360</v>
      </c>
      <c r="E17">
        <v>484</v>
      </c>
      <c r="F17">
        <v>537</v>
      </c>
    </row>
    <row r="19" ht="12.75">
      <c r="A19" t="s">
        <v>187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cp:lastPrinted>2008-05-22T18:21:10Z</cp:lastPrinted>
  <dcterms:created xsi:type="dcterms:W3CDTF">2008-04-25T13:05:25Z</dcterms:created>
  <dcterms:modified xsi:type="dcterms:W3CDTF">2009-01-28T00:55:28Z</dcterms:modified>
  <cp:category/>
  <cp:version/>
  <cp:contentType/>
  <cp:contentStatus/>
</cp:coreProperties>
</file>